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2\injuv\PAIS\UNIDAD DE RENDICIONES\CAPACITACIONES FONDOS CONCURSABLES - CONVENIOS\PARTICIPA 2022\"/>
    </mc:Choice>
  </mc:AlternateContent>
  <xr:revisionPtr revIDLastSave="0" documentId="13_ncr:1_{9F2CDC48-E326-4341-A78C-D73F27040719}" xr6:coauthVersionLast="47" xr6:coauthVersionMax="47" xr10:uidLastSave="{00000000-0000-0000-0000-000000000000}"/>
  <bookViews>
    <workbookView xWindow="-120" yWindow="-120" windowWidth="24240" windowHeight="13140" tabRatio="658" xr2:uid="{00000000-000D-0000-FFFF-FFFF00000000}"/>
  </bookViews>
  <sheets>
    <sheet name="RESUMEN " sheetId="7" r:id="rId1"/>
    <sheet name="Personal" sheetId="1" r:id="rId2"/>
    <sheet name="Operaciones" sheetId="3" r:id="rId3"/>
    <sheet name="Inversión " sheetId="4" r:id="rId4"/>
    <sheet name="Planilla de Movilización" sheetId="9" r:id="rId5"/>
    <sheet name="Planilla Combustible " sheetId="11" r:id="rId6"/>
    <sheet name="Acta de Entrega" sheetId="10" r:id="rId7"/>
    <sheet name="CÓDIGOS" sheetId="12" state="hidden" r:id="rId8"/>
  </sheets>
  <definedNames>
    <definedName name="_xlnm._FilterDatabase" localSheetId="1" hidden="1">Personal!$E$17:$E$36</definedName>
    <definedName name="_xlnm.Print_Area" localSheetId="6">'Acta de Entrega'!$A$1:$K$41</definedName>
    <definedName name="_xlnm.Print_Area" localSheetId="3">'Inversión '!$A$1:$K$66</definedName>
    <definedName name="_xlnm.Print_Area" localSheetId="2">Operaciones!$A$1:$K$67</definedName>
    <definedName name="_xlnm.Print_Area" localSheetId="1">Personal!$A$2:$K$67</definedName>
    <definedName name="_xlnm.Print_Area" localSheetId="4">'Planilla de Movilización'!$A$1:$K$45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4" l="1"/>
  <c r="C13" i="3"/>
  <c r="C13" i="1"/>
  <c r="C11" i="3"/>
  <c r="K11" i="9"/>
  <c r="K9" i="9"/>
  <c r="I36" i="11"/>
  <c r="H38" i="9"/>
  <c r="K18" i="3" s="1"/>
  <c r="K9" i="4"/>
  <c r="K9" i="3"/>
  <c r="K9" i="1"/>
  <c r="K11" i="4"/>
  <c r="K11" i="3"/>
  <c r="C33" i="7"/>
  <c r="K37" i="4"/>
  <c r="F32" i="7" s="1"/>
  <c r="K37" i="1"/>
  <c r="F30" i="7" s="1"/>
  <c r="C32" i="7"/>
  <c r="C31" i="7"/>
  <c r="C30" i="7"/>
  <c r="K11" i="1"/>
  <c r="D33" i="7"/>
  <c r="C27" i="7"/>
  <c r="C11" i="9"/>
  <c r="C11" i="4"/>
  <c r="C11" i="1"/>
  <c r="C9" i="9"/>
  <c r="C9" i="4"/>
  <c r="C9" i="3"/>
  <c r="C9" i="1"/>
  <c r="B15" i="11" l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21" i="10"/>
  <c r="B22" i="10" s="1"/>
  <c r="B23" i="10" s="1"/>
  <c r="B24" i="10" s="1"/>
  <c r="B25" i="10" s="1"/>
  <c r="B26" i="10" s="1"/>
  <c r="B27" i="10" s="1"/>
  <c r="B28" i="10" s="1"/>
  <c r="B29" i="10" s="1"/>
  <c r="B30" i="10" s="1"/>
  <c r="B31" i="10" s="1"/>
  <c r="B32" i="10" s="1"/>
  <c r="B33" i="10" s="1"/>
  <c r="B34" i="10" s="1"/>
  <c r="B35" i="10" s="1"/>
  <c r="B36" i="10" s="1"/>
  <c r="B37" i="10" s="1"/>
  <c r="B38" i="10" s="1"/>
  <c r="B39" i="10" s="1"/>
  <c r="B40" i="10" s="1"/>
  <c r="B41" i="10" s="1"/>
  <c r="K37" i="3" l="1"/>
  <c r="F31" i="7" s="1"/>
  <c r="F33" i="7" l="1"/>
  <c r="C34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Andres Lagos</author>
  </authors>
  <commentList>
    <comment ref="B17" authorId="0" shapeId="0" xr:uid="{285B5835-5656-4746-95B6-58A06A26BA84}">
      <text>
        <r>
          <rPr>
            <b/>
            <sz val="9"/>
            <color indexed="81"/>
            <rFont val="Tahoma"/>
            <family val="2"/>
          </rPr>
          <t>AGOSTO O SEPTIEMBRE</t>
        </r>
      </text>
    </comment>
  </commentList>
</comments>
</file>

<file path=xl/sharedStrings.xml><?xml version="1.0" encoding="utf-8"?>
<sst xmlns="http://schemas.openxmlformats.org/spreadsheetml/2006/main" count="284" uniqueCount="192">
  <si>
    <t>INFORME DE RENDICIÓN CUENTAS 2022 INJUV</t>
  </si>
  <si>
    <t>REGISTRO</t>
  </si>
  <si>
    <t>Rendición de Cuentas</t>
  </si>
  <si>
    <t>Pagina 1 de  1</t>
  </si>
  <si>
    <t>DATOS DEL PROYECTO</t>
  </si>
  <si>
    <t>Nombre Programa</t>
  </si>
  <si>
    <t>FONDO PARTICIPA 2022</t>
  </si>
  <si>
    <t>Rut Entidad Ejecutora</t>
  </si>
  <si>
    <t>Nombre Entidad Ejecutora</t>
  </si>
  <si>
    <t>Nombre Del Proyecto</t>
  </si>
  <si>
    <t>Región</t>
  </si>
  <si>
    <t>Período de Ejecución de Todo el Proyecto</t>
  </si>
  <si>
    <t>AGOSTO</t>
  </si>
  <si>
    <t>Fecha Resolución</t>
  </si>
  <si>
    <t xml:space="preserve">Resolución </t>
  </si>
  <si>
    <t>Fecha Inicio</t>
  </si>
  <si>
    <t>Fecha Término</t>
  </si>
  <si>
    <t>Monto Proyecto</t>
  </si>
  <si>
    <t>N° de Cuota que rinde</t>
  </si>
  <si>
    <t>Monto Cuota</t>
  </si>
  <si>
    <t>Fecha de Transferencia</t>
  </si>
  <si>
    <t>Ingresos</t>
  </si>
  <si>
    <t>Concepto</t>
  </si>
  <si>
    <t>Monto</t>
  </si>
  <si>
    <t>Observaciones</t>
  </si>
  <si>
    <t>(debe adjuntar comprobante de ingresos)</t>
  </si>
  <si>
    <t>Total</t>
  </si>
  <si>
    <t xml:space="preserve">RESUMEN RENDICIÓN DE GASTOS </t>
  </si>
  <si>
    <t>ITEM DEL GASTO</t>
  </si>
  <si>
    <t>Monto Máximo</t>
  </si>
  <si>
    <t>$ Rendiciones Acumuladas</t>
  </si>
  <si>
    <t>Rendición del Mes</t>
  </si>
  <si>
    <t>Personal</t>
  </si>
  <si>
    <t>Operaciones</t>
  </si>
  <si>
    <t>Inversión</t>
  </si>
  <si>
    <t>Total Gasto</t>
  </si>
  <si>
    <t>Saldo por rendir (monto cuota- total gasto)</t>
  </si>
  <si>
    <t>FIRMA Y TIMBRE</t>
  </si>
  <si>
    <t xml:space="preserve">REPRESENTANTE LEGAL DE LA ORGANIZACIÓN Y/O INSTITUCION  </t>
  </si>
  <si>
    <t xml:space="preserve">Importante: </t>
  </si>
  <si>
    <t>LA INFORMACIÓN CONTENIDA EN ESTE ANEXO CORRESPONDE A LA RENDICIÓN DE GASTOS DEL MES EJECUTADO</t>
  </si>
  <si>
    <t xml:space="preserve">Fecha                                        </t>
  </si>
  <si>
    <t>:</t>
  </si>
  <si>
    <t>Correo Organización                    :</t>
  </si>
  <si>
    <t xml:space="preserve">INFORME MENSUAL ENTIDADES PRIVADAS PARA RENDICION DE CUENTAS </t>
  </si>
  <si>
    <t xml:space="preserve"> </t>
  </si>
  <si>
    <t>ITEM PERSONAL</t>
  </si>
  <si>
    <t xml:space="preserve">Rendición de cuentas N° </t>
  </si>
  <si>
    <t>AÑO 2022</t>
  </si>
  <si>
    <t xml:space="preserve">   R.U.T Entidad</t>
  </si>
  <si>
    <t>Nombre del proyecto</t>
  </si>
  <si>
    <t xml:space="preserve">Resolución Exenta </t>
  </si>
  <si>
    <t>Periodo Rendido</t>
  </si>
  <si>
    <t xml:space="preserve">REGISTRO DE LOS INGRESOS Y EGRESOS DE FONDOS PROVENIENTES DE LAS TRASNSFERENCIAS </t>
  </si>
  <si>
    <t>FECHA                                         (1)</t>
  </si>
  <si>
    <t>MEDIO DE PAGO UTLIZADO                          (2)</t>
  </si>
  <si>
    <t>Nº COMBROBANTES DE PAGO   (3)</t>
  </si>
  <si>
    <t>Nº DE DOCUMENTO      (4)</t>
  </si>
  <si>
    <t>TIPO DE DOCUMENTO      (5)</t>
  </si>
  <si>
    <t>NOMBRE DEL PRESTADOR                       (6)</t>
  </si>
  <si>
    <t>DEBEN SEÑALAR OBJETO, USO Y DESTINO DE LOS GASTOS REALIZADOS                                                                                                                 (7)</t>
  </si>
  <si>
    <t>MONTO DEL GASTO                   (8)</t>
  </si>
  <si>
    <t>TOTAL</t>
  </si>
  <si>
    <t xml:space="preserve">1.- Instrucciones de llenado por columna : </t>
  </si>
  <si>
    <t>N° COLUMNA</t>
  </si>
  <si>
    <t>NOMBRE</t>
  </si>
  <si>
    <t xml:space="preserve">INSTRUCCIÓN </t>
  </si>
  <si>
    <t>FECHA</t>
  </si>
  <si>
    <t xml:space="preserve">Deben señalar la fecha de emisión de la boleta de honorarios o liquidación de sueldos. </t>
  </si>
  <si>
    <t>MEDIO DE PAGO UTILIZADO</t>
  </si>
  <si>
    <t>Deben registrar si el gasto fue realizado por transferencia electrónica, cheque, o efectivo.</t>
  </si>
  <si>
    <t xml:space="preserve">Nº COMPROBANTES DE PAGO  </t>
  </si>
  <si>
    <t>Deben señalar el número de transferencia electrónica o cheque con el cuál se realiza el pago de servicio.( N°  baucher del pago).</t>
  </si>
  <si>
    <t xml:space="preserve">Nº DE DOCUMENTO      </t>
  </si>
  <si>
    <t>Deben señalar el número del comprobante de egreso, en este caso el n° de boleta de honararios o n° folio de liquidación de sueldos.</t>
  </si>
  <si>
    <t xml:space="preserve">TIPO DE DOCUMENTO    </t>
  </si>
  <si>
    <t xml:space="preserve">Deben señalar el tipo de documento, si corresponde a boleta de honararios y/o liquidación de sueldo. </t>
  </si>
  <si>
    <t>NOMBRE DEL PRESTADOR</t>
  </si>
  <si>
    <t xml:space="preserve">Deben señalar el nombre de la persona contratada ( honorarios o remuneración ) </t>
  </si>
  <si>
    <t>DEBEN SEÑALAR OBJETO, USO Y DESTINO DE LOS GASTOS REALIZADOS</t>
  </si>
  <si>
    <t>Deben señalar detalladamente el objetivo de este gasto y para que se utilizó y destino. Se refiere a las actividades asociadas al gasto.</t>
  </si>
  <si>
    <t xml:space="preserve">MONTO DEL GASTO          </t>
  </si>
  <si>
    <t>Deben señalar el monto de la boleta o liquidación de los servicios que rinde</t>
  </si>
  <si>
    <t>2.- Instrucciones Generales que debe considerar la entidad al momento de completar el presente informe financiero</t>
  </si>
  <si>
    <t>Deben registrar en orden cronológico los  Gastos señalados en el presente informe</t>
  </si>
  <si>
    <t xml:space="preserve">Deben registrar en forma detallada el monto de los egresos </t>
  </si>
  <si>
    <t>Deben señalar su objetivo, uso y destino.</t>
  </si>
  <si>
    <t>Deben distinguir el medio de pago utilizado</t>
  </si>
  <si>
    <t xml:space="preserve">Deben señalar el número del comprobante de contabilidad que registren el giro realizado cuando correspondan </t>
  </si>
  <si>
    <t xml:space="preserve">Importante  : </t>
  </si>
  <si>
    <t>INJUV NO ACEPTARÁ QUE EXISTAN COLUMNA SIN COMPLETAR, ESO SERÁ CAUSAL DEVOLUCIÓN DEL PRESENTE INFORME FINANCIERO</t>
  </si>
  <si>
    <t>PARA LAS BOLETAS ELECTRÓNICAS A HONORARIOS, DE DEBE ENVIAR FORMULARIO N°29 Y LIBRO DE HONORARIOS</t>
  </si>
  <si>
    <t>PARA LAS LIQUIDACIONES DE SUELDO, SE DEBE ENVIAR, CONTRATO DE TRABAJO, PAGO DE COTIZACIONES, COPIA DE LIQUIDACIÓN</t>
  </si>
  <si>
    <t>LA DOCUMENTACIÓN DE RESPALDO ES OBLIGATORIA</t>
  </si>
  <si>
    <t>ITEM OPERACIONES</t>
  </si>
  <si>
    <t xml:space="preserve"> R.U.T Entidad</t>
  </si>
  <si>
    <t>FECHA                                   (1)</t>
  </si>
  <si>
    <t>TIPO DE DOCUMENTOS UTLIZADO                          (3)</t>
  </si>
  <si>
    <t>Nº            COMBROBANTES      (4)</t>
  </si>
  <si>
    <t>NOMBRE DEL PROVEEDOR                        (5)</t>
  </si>
  <si>
    <t>DEBEN SEÑALAR OBJETO, USO Y DESTINO DE LOS GASTOS REALIZADOS                                                                                           (6)</t>
  </si>
  <si>
    <t>MONTO DEL GASTO                   (7)</t>
  </si>
  <si>
    <t>Esta fila corresponde al subtotal de la Planilla de Movilización, el monto se completará al llenar dicha pestaña.</t>
  </si>
  <si>
    <t>Deben señalar la fecha de la factura o boleta de venta de bienes o servicios del comprobante de ingreso o traspaso o pago.</t>
  </si>
  <si>
    <t>Deben registrar si el gasto fue realizado por transferencia electrónica, cheque o efectivo.</t>
  </si>
  <si>
    <t>TIPO DE DOCUMENTO UTILIZADO</t>
  </si>
  <si>
    <r>
      <t>Deben indicar si el documento corresponde a boleta o factura.</t>
    </r>
    <r>
      <rPr>
        <b/>
        <sz val="10"/>
        <color rgb="FFFF0000"/>
        <rFont val="gobCL"/>
        <family val="3"/>
      </rPr>
      <t xml:space="preserve"> NOTA</t>
    </r>
    <r>
      <rPr>
        <sz val="10"/>
        <color theme="1"/>
        <rFont val="gobCL"/>
        <family val="3"/>
      </rPr>
      <t>: para respaldo del pago con boletas se debe adjuntar cotización de la compra y el monto no debe ser superior a 1UF.</t>
    </r>
  </si>
  <si>
    <t>N° COMPROBANTES</t>
  </si>
  <si>
    <t>Deben señalar  el número del comprobante de egreso en este caso el n° de boleta o n° factura.</t>
  </si>
  <si>
    <t>NOMBRE DEL PROVEEDOR</t>
  </si>
  <si>
    <t>Deben señalar  el nombre del proveedor de boleta o factura.</t>
  </si>
  <si>
    <t xml:space="preserve">DEBEN SEÑALAR OBJETO, USO Y DESTINO DE LOS GASTOS REALIZADOS     </t>
  </si>
  <si>
    <t xml:space="preserve">MONTO DEL GASTO </t>
  </si>
  <si>
    <t>Deben señalar  el monto de la factura o boleta de bienes de servicios que rinde</t>
  </si>
  <si>
    <t>Deben registrar en orden crónologico los Gastos señalados en el presente informe</t>
  </si>
  <si>
    <t xml:space="preserve">Deben indicar en forma detallada el monto de los egresos </t>
  </si>
  <si>
    <t>Deben indicar el medio de pago utilizado</t>
  </si>
  <si>
    <t xml:space="preserve">Deben indicar el número del comprobante de contabilidad que registren el giro realizado cuando correspondan </t>
  </si>
  <si>
    <t>Deben señalar en el presente informe financiero el saldo disponible.-</t>
  </si>
  <si>
    <t xml:space="preserve">ITEM INVERSIÓN </t>
  </si>
  <si>
    <t>FECHA                                                (1)</t>
  </si>
  <si>
    <t>Nº COMBROBANTES      (4)</t>
  </si>
  <si>
    <t>Deben señalar la fecha de la factura o boleta de venta de bienes o servicios del comprobante de ingreso o traspaso o pago.-</t>
  </si>
  <si>
    <t>MEDIO DE PAGO UTLIZADO</t>
  </si>
  <si>
    <t>Deben registrar si el gasto fue realizado por transferencia electrónica, cheque o efectivo</t>
  </si>
  <si>
    <t>Deben indicar si el documento corresponde a boleta o factura. NOTA: para respaldo del pago con boletas se debe adjuntar cotización de la compra y el monto no debe ser superior a 1UF</t>
  </si>
  <si>
    <t xml:space="preserve">Nº COMPROBANTES   </t>
  </si>
  <si>
    <t>Deben señalar el número del comprobante de egreso, en este caso el n° de boleta o n° factura.</t>
  </si>
  <si>
    <t xml:space="preserve">NOMBRE DEL PROVEEDOR     </t>
  </si>
  <si>
    <t xml:space="preserve">DEBEN SEÑALAR OBJETO, USO Y DESTINO DE LOS GASTOS REALIZADOS               </t>
  </si>
  <si>
    <t xml:space="preserve">MONTO DEL GASTO   </t>
  </si>
  <si>
    <t xml:space="preserve">PLANILLA DE MOVILIZACIÓN </t>
  </si>
  <si>
    <t xml:space="preserve">FECHA                                   </t>
  </si>
  <si>
    <t>N° BOLETO /PASAJE</t>
  </si>
  <si>
    <t xml:space="preserve">ORIGEN </t>
  </si>
  <si>
    <t>DESTINO</t>
  </si>
  <si>
    <t>TIPO DE TRASNPORTE</t>
  </si>
  <si>
    <t>MOTIVO DEL TRANSPORTE</t>
  </si>
  <si>
    <t xml:space="preserve">MONTO DEL GASTO                 </t>
  </si>
  <si>
    <t>NOMBRE DE BENEFICIARIO</t>
  </si>
  <si>
    <t>FIRMA</t>
  </si>
  <si>
    <t>ESTA PLANILLA DEBE SER LLENADA CON EL NOMBRE DEL BENEFICARIO (QUIEN UTILIZÓ EL RECURSO)  Y LA FIRMA DE ÉSTE.</t>
  </si>
  <si>
    <t>PLANILLA RENDICIÓN  GASTOS DE COMBUSTIBLE</t>
  </si>
  <si>
    <t>De acuerdo a los gastos por concepto de combustible, de declara la siguiente información detallada según lo normado en el Instructivo de Rendición de cuentas :</t>
  </si>
  <si>
    <t>N°</t>
  </si>
  <si>
    <t>Vehiculo (Marca y Modelo)</t>
  </si>
  <si>
    <t xml:space="preserve">Rendimiento del Vehiculo </t>
  </si>
  <si>
    <t>KM Recorridos</t>
  </si>
  <si>
    <t>Valor de Combustible</t>
  </si>
  <si>
    <t xml:space="preserve">Zona, Región </t>
  </si>
  <si>
    <t xml:space="preserve">ACTA DE  ENTREGA DE INSUMOS Y MATERIALES A BENEFICARIOS </t>
  </si>
  <si>
    <r>
      <t xml:space="preserve">La organización </t>
    </r>
    <r>
      <rPr>
        <u/>
        <sz val="12"/>
        <color theme="1"/>
        <rFont val="gobCL"/>
        <family val="3"/>
      </rPr>
      <t>(</t>
    </r>
    <r>
      <rPr>
        <b/>
        <u/>
        <sz val="12"/>
        <color theme="1"/>
        <rFont val="gobCL"/>
        <family val="3"/>
      </rPr>
      <t>nombre de la organización ejecutora</t>
    </r>
    <r>
      <rPr>
        <u/>
        <sz val="12"/>
        <color theme="1"/>
        <rFont val="gobCL"/>
        <family val="3"/>
      </rPr>
      <t xml:space="preserve"> )</t>
    </r>
    <r>
      <rPr>
        <sz val="12"/>
        <color theme="1"/>
        <rFont val="gobCL"/>
        <family val="3"/>
      </rPr>
      <t xml:space="preserve">  rut n° </t>
    </r>
    <r>
      <rPr>
        <b/>
        <u/>
        <sz val="12"/>
        <color theme="1"/>
        <rFont val="gobCL"/>
        <family val="3"/>
      </rPr>
      <t>(indicar rut de la organización adjudicataria</t>
    </r>
    <r>
      <rPr>
        <u/>
        <sz val="12"/>
        <color theme="1"/>
        <rFont val="gobCL"/>
        <family val="3"/>
      </rPr>
      <t>)</t>
    </r>
    <r>
      <rPr>
        <sz val="12"/>
        <color theme="1"/>
        <rFont val="gobCL"/>
        <family val="3"/>
      </rPr>
      <t xml:space="preserve"> ejecutora del proyecto </t>
    </r>
    <r>
      <rPr>
        <u/>
        <sz val="12"/>
        <color theme="1"/>
        <rFont val="gobCL"/>
        <family val="3"/>
      </rPr>
      <t>(</t>
    </r>
    <r>
      <rPr>
        <b/>
        <u/>
        <sz val="12"/>
        <color theme="1"/>
        <rFont val="gobCL"/>
        <family val="3"/>
      </rPr>
      <t>nombre del proyecto</t>
    </r>
    <r>
      <rPr>
        <u/>
        <sz val="12"/>
        <color theme="1"/>
        <rFont val="gobCL"/>
        <family val="3"/>
      </rPr>
      <t>)</t>
    </r>
    <r>
      <rPr>
        <sz val="12"/>
        <color theme="1"/>
        <rFont val="gobCL"/>
        <family val="3"/>
      </rPr>
      <t xml:space="preserve"> del  Fondo Concursable  </t>
    </r>
    <r>
      <rPr>
        <u/>
        <sz val="12"/>
        <color theme="1"/>
        <rFont val="gobCL"/>
        <family val="3"/>
      </rPr>
      <t>(</t>
    </r>
    <r>
      <rPr>
        <b/>
        <u/>
        <sz val="12"/>
        <color theme="1"/>
        <rFont val="gobCL"/>
        <family val="3"/>
      </rPr>
      <t>nombre del fondo y año</t>
    </r>
    <r>
      <rPr>
        <u/>
        <sz val="12"/>
        <color theme="1"/>
        <rFont val="gobCL"/>
        <family val="3"/>
      </rPr>
      <t>)</t>
    </r>
    <r>
      <rPr>
        <sz val="12"/>
        <color theme="1"/>
        <rFont val="gobCL"/>
        <family val="3"/>
      </rPr>
      <t xml:space="preserve"> declara que las y los siguientes beneficiarios del proyecto recibieron conforme los siguientes insumos y materiales, necesarios para la correcta ejecución del proyecto. </t>
    </r>
  </si>
  <si>
    <t>NOMBRE BENEFICIARIO</t>
  </si>
  <si>
    <t xml:space="preserve"> RUT BENEFICIARIO</t>
  </si>
  <si>
    <t>DETALLE DE MATERIALES RECIBIDOS</t>
  </si>
  <si>
    <t>CONTACTO TELEFONICO</t>
  </si>
  <si>
    <t xml:space="preserve">FIRMA </t>
  </si>
  <si>
    <t>BARCAS</t>
  </si>
  <si>
    <t>Arica y Parinacota</t>
  </si>
  <si>
    <t>BOLETA</t>
  </si>
  <si>
    <t>CHEQUE</t>
  </si>
  <si>
    <t>BUS</t>
  </si>
  <si>
    <t>Tarapacá</t>
  </si>
  <si>
    <t>FACTURA</t>
  </si>
  <si>
    <t>TRANSFERENCIA ELECTRÓNICA</t>
  </si>
  <si>
    <t>SEPTIEMBRE</t>
  </si>
  <si>
    <t>COLECTIVO</t>
  </si>
  <si>
    <t>Antofagasta</t>
  </si>
  <si>
    <t>BOLETA HONORARIOS</t>
  </si>
  <si>
    <t>EFECTIVO</t>
  </si>
  <si>
    <t>LANCHA</t>
  </si>
  <si>
    <t>Atacama</t>
  </si>
  <si>
    <t>METRO</t>
  </si>
  <si>
    <t>Coquimbo</t>
  </si>
  <si>
    <t>METROTREN</t>
  </si>
  <si>
    <t>Valparaíso</t>
  </si>
  <si>
    <t>MICRO</t>
  </si>
  <si>
    <t>O'Higgins</t>
  </si>
  <si>
    <t>MINIBUS</t>
  </si>
  <si>
    <t>Maule</t>
  </si>
  <si>
    <t>TAXI</t>
  </si>
  <si>
    <t>Biobío</t>
  </si>
  <si>
    <t>TRANSBORDADOR</t>
  </si>
  <si>
    <t>Araucanía</t>
  </si>
  <si>
    <t>TRANSFER</t>
  </si>
  <si>
    <t>Los Ríos</t>
  </si>
  <si>
    <t>TREN</t>
  </si>
  <si>
    <t>Los Lagos</t>
  </si>
  <si>
    <t>Aysén</t>
  </si>
  <si>
    <t>Magallanes</t>
  </si>
  <si>
    <t>Metropolitana</t>
  </si>
  <si>
    <t>Ñuble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</si>
</sst>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&quot;$&quot;* #,##0_ ;_ &quot;$&quot;* \-#,##0_ ;_ &quot;$&quot;* &quot;-&quot;_ ;_ @_ "/>
    <numFmt numFmtId="165" formatCode="_-[$$-340A]\ * #,##0_-;\-[$$-340A]\ * #,##0_-;_-[$$-340A]\ * &quot;-&quot;??_-;_-@_-"/>
    <numFmt numFmtId="166" formatCode="_-&quot;$&quot;\ * #,##0.00_-;\-&quot;$&quot;\ * #,##0.00_-;_-&quot;$&quot;\ * &quot;-&quot;??_-;_-@_-"/>
    <numFmt numFmtId="167" formatCode="_-&quot;$&quot;\ * #,##0_-;\-&quot;$&quot;\ * #,##0_-;_-&quot;$&quot;\ * &quot;-&quot;??_-;_-@_-"/>
    <numFmt numFmtId="168" formatCode="&quot;$&quot;#,##0"/>
  </numFmts>
  <fonts count="45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4"/>
      <name val="Arial"/>
      <family val="2"/>
    </font>
    <font>
      <sz val="8"/>
      <name val="gobCL"/>
      <family val="3"/>
    </font>
    <font>
      <b/>
      <sz val="8"/>
      <color theme="1"/>
      <name val="gobCL"/>
      <family val="3"/>
    </font>
    <font>
      <b/>
      <sz val="8"/>
      <name val="gobCL"/>
      <family val="3"/>
    </font>
    <font>
      <b/>
      <sz val="8"/>
      <color rgb="FFFF0000"/>
      <name val="gobCL"/>
      <family val="3"/>
    </font>
    <font>
      <sz val="10"/>
      <name val="gobCL"/>
      <family val="3"/>
    </font>
    <font>
      <b/>
      <sz val="10"/>
      <color theme="1"/>
      <name val="gobCL"/>
      <family val="3"/>
    </font>
    <font>
      <sz val="10"/>
      <color theme="1"/>
      <name val="gobCL"/>
      <family val="3"/>
    </font>
    <font>
      <b/>
      <sz val="11"/>
      <color theme="1"/>
      <name val="gobCL"/>
      <family val="3"/>
    </font>
    <font>
      <b/>
      <sz val="8"/>
      <color rgb="FF000000"/>
      <name val="gobCL"/>
      <family val="3"/>
    </font>
    <font>
      <b/>
      <sz val="10"/>
      <color rgb="FF000000"/>
      <name val="gobCL"/>
      <family val="3"/>
    </font>
    <font>
      <sz val="11"/>
      <color theme="1"/>
      <name val="gobCL"/>
      <family val="3"/>
    </font>
    <font>
      <b/>
      <sz val="9"/>
      <color rgb="FF000000"/>
      <name val="gobCL"/>
      <family val="3"/>
    </font>
    <font>
      <sz val="10"/>
      <color rgb="FF000000"/>
      <name val="gobCL"/>
      <family val="3"/>
    </font>
    <font>
      <b/>
      <sz val="10"/>
      <color rgb="FFFF0000"/>
      <name val="gobCL"/>
      <family val="3"/>
    </font>
    <font>
      <b/>
      <sz val="14"/>
      <color theme="1"/>
      <name val="gobCL"/>
      <family val="3"/>
    </font>
    <font>
      <b/>
      <sz val="12"/>
      <color theme="1"/>
      <name val="gobCL"/>
      <family val="3"/>
    </font>
    <font>
      <b/>
      <sz val="14"/>
      <name val="gobCL"/>
      <family val="3"/>
    </font>
    <font>
      <b/>
      <sz val="18"/>
      <color theme="1"/>
      <name val="gobCL"/>
      <family val="3"/>
    </font>
    <font>
      <sz val="12"/>
      <color theme="1"/>
      <name val="gobCL"/>
      <family val="3"/>
    </font>
    <font>
      <u/>
      <sz val="12"/>
      <color theme="1"/>
      <name val="gobCL"/>
      <family val="3"/>
    </font>
    <font>
      <b/>
      <u/>
      <sz val="16"/>
      <color theme="1"/>
      <name val="gobCL"/>
      <family val="3"/>
    </font>
    <font>
      <b/>
      <u/>
      <sz val="12"/>
      <color theme="1"/>
      <name val="gobCL"/>
      <family val="3"/>
    </font>
    <font>
      <b/>
      <sz val="10"/>
      <name val="Gob"/>
    </font>
    <font>
      <b/>
      <sz val="8"/>
      <color theme="1"/>
      <name val="gobCL"/>
    </font>
    <font>
      <b/>
      <sz val="9"/>
      <name val="gobCL"/>
    </font>
    <font>
      <b/>
      <sz val="10"/>
      <name val="gobC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gobCL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rgb="FFFF6600"/>
      </left>
      <right/>
      <top style="medium">
        <color rgb="FFFF6600"/>
      </top>
      <bottom style="medium">
        <color rgb="FFFF6600"/>
      </bottom>
      <diagonal/>
    </border>
    <border>
      <left/>
      <right style="medium">
        <color rgb="FFFF6600"/>
      </right>
      <top style="medium">
        <color rgb="FFFF6600"/>
      </top>
      <bottom style="medium">
        <color rgb="FFFF66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FF6600"/>
      </top>
      <bottom style="medium">
        <color rgb="FFFF66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/>
      <right/>
      <top/>
      <bottom style="double">
        <color theme="1"/>
      </bottom>
      <diagonal/>
    </border>
    <border>
      <left style="medium">
        <color theme="1"/>
      </left>
      <right/>
      <top style="double">
        <color theme="1"/>
      </top>
      <bottom style="double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 style="medium">
        <color theme="1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theme="1"/>
      </right>
      <top style="medium">
        <color indexed="64"/>
      </top>
      <bottom/>
      <diagonal/>
    </border>
    <border>
      <left/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365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2" applyFont="1"/>
    <xf numFmtId="0" fontId="1" fillId="0" borderId="0" xfId="0" applyFont="1" applyAlignment="1">
      <alignment horizontal="center" vertical="center"/>
    </xf>
    <xf numFmtId="0" fontId="8" fillId="0" borderId="0" xfId="2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7" fillId="0" borderId="16" xfId="2" applyFont="1" applyBorder="1"/>
    <xf numFmtId="0" fontId="14" fillId="0" borderId="24" xfId="2" applyFont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7" fillId="4" borderId="31" xfId="2" applyFont="1" applyFill="1" applyBorder="1"/>
    <xf numFmtId="0" fontId="7" fillId="4" borderId="0" xfId="2" applyFont="1" applyFill="1"/>
    <xf numFmtId="0" fontId="7" fillId="4" borderId="46" xfId="2" applyFont="1" applyFill="1" applyBorder="1"/>
    <xf numFmtId="0" fontId="12" fillId="0" borderId="0" xfId="2" applyFont="1" applyAlignment="1">
      <alignment horizontal="centerContinuous"/>
    </xf>
    <xf numFmtId="0" fontId="7" fillId="0" borderId="31" xfId="2" applyFont="1" applyBorder="1"/>
    <xf numFmtId="0" fontId="7" fillId="0" borderId="10" xfId="2" applyFont="1" applyBorder="1"/>
    <xf numFmtId="0" fontId="7" fillId="0" borderId="21" xfId="2" applyFont="1" applyBorder="1"/>
    <xf numFmtId="0" fontId="7" fillId="0" borderId="78" xfId="2" applyFont="1" applyBorder="1"/>
    <xf numFmtId="0" fontId="7" fillId="0" borderId="46" xfId="2" applyFont="1" applyBorder="1"/>
    <xf numFmtId="0" fontId="7" fillId="0" borderId="15" xfId="2" applyFont="1" applyBorder="1"/>
    <xf numFmtId="0" fontId="12" fillId="0" borderId="16" xfId="2" applyFont="1" applyBorder="1" applyAlignment="1">
      <alignment horizontal="center"/>
    </xf>
    <xf numFmtId="0" fontId="12" fillId="0" borderId="6" xfId="2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3" xfId="2" applyFont="1" applyBorder="1"/>
    <xf numFmtId="0" fontId="15" fillId="0" borderId="3" xfId="2" applyFont="1" applyBorder="1" applyAlignment="1">
      <alignment wrapText="1"/>
    </xf>
    <xf numFmtId="0" fontId="15" fillId="0" borderId="5" xfId="2" applyFont="1" applyBorder="1"/>
    <xf numFmtId="165" fontId="15" fillId="0" borderId="3" xfId="2" applyNumberFormat="1" applyFont="1" applyBorder="1"/>
    <xf numFmtId="0" fontId="16" fillId="0" borderId="3" xfId="2" applyFont="1" applyBorder="1"/>
    <xf numFmtId="0" fontId="16" fillId="0" borderId="3" xfId="2" applyFont="1" applyBorder="1" applyAlignment="1">
      <alignment horizontal="center"/>
    </xf>
    <xf numFmtId="0" fontId="15" fillId="0" borderId="47" xfId="2" applyFont="1" applyBorder="1" applyAlignment="1">
      <alignment wrapText="1"/>
    </xf>
    <xf numFmtId="0" fontId="17" fillId="4" borderId="48" xfId="2" applyFont="1" applyFill="1" applyBorder="1" applyAlignment="1">
      <alignment horizontal="center"/>
    </xf>
    <xf numFmtId="0" fontId="17" fillId="4" borderId="30" xfId="2" applyFont="1" applyFill="1" applyBorder="1" applyAlignment="1">
      <alignment horizontal="center"/>
    </xf>
    <xf numFmtId="0" fontId="15" fillId="0" borderId="49" xfId="2" applyFont="1" applyBorder="1" applyAlignment="1">
      <alignment horizontal="left"/>
    </xf>
    <xf numFmtId="0" fontId="15" fillId="0" borderId="50" xfId="2" applyFont="1" applyBorder="1" applyAlignment="1">
      <alignment horizontal="left"/>
    </xf>
    <xf numFmtId="0" fontId="16" fillId="4" borderId="3" xfId="2" applyFont="1" applyFill="1" applyBorder="1"/>
    <xf numFmtId="165" fontId="16" fillId="4" borderId="7" xfId="2" applyNumberFormat="1" applyFont="1" applyFill="1" applyBorder="1"/>
    <xf numFmtId="0" fontId="18" fillId="0" borderId="10" xfId="0" applyFont="1" applyBorder="1" applyAlignment="1">
      <alignment horizontal="left" vertical="center" wrapText="1"/>
    </xf>
    <xf numFmtId="0" fontId="17" fillId="0" borderId="31" xfId="2" applyFont="1" applyBorder="1" applyAlignment="1">
      <alignment horizontal="left"/>
    </xf>
    <xf numFmtId="0" fontId="16" fillId="0" borderId="46" xfId="2" applyFont="1" applyBorder="1" applyAlignment="1">
      <alignment horizontal="center"/>
    </xf>
    <xf numFmtId="0" fontId="19" fillId="0" borderId="46" xfId="2" applyFont="1" applyBorder="1"/>
    <xf numFmtId="0" fontId="17" fillId="0" borderId="15" xfId="2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0" fillId="2" borderId="0" xfId="0" applyFont="1" applyFill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21" fillId="0" borderId="3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0" fillId="2" borderId="0" xfId="0" applyFont="1" applyFill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5" borderId="20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0" fontId="21" fillId="0" borderId="41" xfId="0" applyFont="1" applyBorder="1" applyAlignment="1">
      <alignment vertical="center"/>
    </xf>
    <xf numFmtId="0" fontId="28" fillId="0" borderId="42" xfId="0" applyFont="1" applyBorder="1" applyAlignment="1">
      <alignment vertical="center"/>
    </xf>
    <xf numFmtId="0" fontId="24" fillId="5" borderId="7" xfId="0" applyFont="1" applyFill="1" applyBorder="1" applyAlignment="1">
      <alignment vertical="center" wrapText="1"/>
    </xf>
    <xf numFmtId="0" fontId="24" fillId="5" borderId="8" xfId="0" applyFont="1" applyFill="1" applyBorder="1" applyAlignment="1">
      <alignment vertical="center" wrapText="1"/>
    </xf>
    <xf numFmtId="0" fontId="25" fillId="0" borderId="18" xfId="0" applyFont="1" applyBorder="1" applyAlignment="1">
      <alignment vertical="center"/>
    </xf>
    <xf numFmtId="0" fontId="20" fillId="5" borderId="20" xfId="0" applyFont="1" applyFill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1" fillId="0" borderId="25" xfId="0" applyFont="1" applyBorder="1" applyAlignment="1">
      <alignment horizontal="center" vertical="center" wrapText="1"/>
    </xf>
    <xf numFmtId="0" fontId="28" fillId="0" borderId="42" xfId="0" applyFont="1" applyBorder="1"/>
    <xf numFmtId="0" fontId="20" fillId="5" borderId="61" xfId="0" applyFont="1" applyFill="1" applyBorder="1" applyAlignment="1">
      <alignment horizontal="center" vertical="center"/>
    </xf>
    <xf numFmtId="0" fontId="21" fillId="0" borderId="57" xfId="0" applyFont="1" applyBorder="1" applyAlignment="1">
      <alignment horizontal="center" vertical="center"/>
    </xf>
    <xf numFmtId="0" fontId="21" fillId="0" borderId="58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3" fontId="20" fillId="0" borderId="4" xfId="0" applyNumberFormat="1" applyFont="1" applyBorder="1" applyAlignment="1">
      <alignment horizontal="center" vertical="center"/>
    </xf>
    <xf numFmtId="0" fontId="0" fillId="0" borderId="80" xfId="0" applyBorder="1"/>
    <xf numFmtId="0" fontId="22" fillId="0" borderId="80" xfId="0" applyFont="1" applyBorder="1" applyAlignment="1">
      <alignment horizontal="center" vertical="center"/>
    </xf>
    <xf numFmtId="0" fontId="22" fillId="0" borderId="8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165" fontId="15" fillId="0" borderId="77" xfId="2" applyNumberFormat="1" applyFont="1" applyBorder="1"/>
    <xf numFmtId="165" fontId="15" fillId="0" borderId="85" xfId="2" applyNumberFormat="1" applyFont="1" applyBorder="1"/>
    <xf numFmtId="0" fontId="15" fillId="0" borderId="3" xfId="2" applyFont="1" applyBorder="1" applyAlignment="1">
      <alignment horizontal="center" vertical="center"/>
    </xf>
    <xf numFmtId="165" fontId="16" fillId="0" borderId="3" xfId="2" applyNumberFormat="1" applyFont="1" applyBorder="1" applyAlignment="1">
      <alignment horizontal="center" vertical="center"/>
    </xf>
    <xf numFmtId="168" fontId="15" fillId="0" borderId="47" xfId="2" applyNumberFormat="1" applyFont="1" applyBorder="1" applyAlignment="1">
      <alignment horizontal="center" vertical="center" wrapText="1"/>
    </xf>
    <xf numFmtId="0" fontId="19" fillId="0" borderId="0" xfId="2" applyFont="1" applyAlignment="1">
      <alignment horizontal="center"/>
    </xf>
    <xf numFmtId="0" fontId="40" fillId="0" borderId="0" xfId="2" applyFont="1" applyAlignment="1">
      <alignment horizontal="center"/>
    </xf>
    <xf numFmtId="168" fontId="3" fillId="0" borderId="4" xfId="0" applyNumberFormat="1" applyFont="1" applyBorder="1" applyAlignment="1">
      <alignment horizontal="center" vertical="center"/>
    </xf>
    <xf numFmtId="168" fontId="20" fillId="0" borderId="4" xfId="0" applyNumberFormat="1" applyFont="1" applyBorder="1" applyAlignment="1">
      <alignment horizontal="center" vertical="center"/>
    </xf>
    <xf numFmtId="168" fontId="20" fillId="0" borderId="3" xfId="0" applyNumberFormat="1" applyFont="1" applyBorder="1" applyAlignment="1">
      <alignment horizontal="center" vertical="center"/>
    </xf>
    <xf numFmtId="168" fontId="24" fillId="5" borderId="29" xfId="0" applyNumberFormat="1" applyFont="1" applyFill="1" applyBorder="1" applyAlignment="1">
      <alignment horizontal="center" vertical="center" wrapText="1"/>
    </xf>
    <xf numFmtId="168" fontId="24" fillId="5" borderId="19" xfId="0" applyNumberFormat="1" applyFont="1" applyFill="1" applyBorder="1" applyAlignment="1">
      <alignment horizontal="center" vertical="center" wrapText="1"/>
    </xf>
    <xf numFmtId="0" fontId="26" fillId="0" borderId="78" xfId="0" applyFont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  <protection locked="0"/>
    </xf>
    <xf numFmtId="168" fontId="27" fillId="0" borderId="67" xfId="0" applyNumberFormat="1" applyFont="1" applyBorder="1" applyAlignment="1" applyProtection="1">
      <alignment horizontal="center" vertical="center"/>
      <protection locked="0"/>
    </xf>
    <xf numFmtId="168" fontId="0" fillId="0" borderId="80" xfId="0" applyNumberFormat="1" applyBorder="1" applyAlignment="1">
      <alignment horizontal="center" vertical="center"/>
    </xf>
    <xf numFmtId="168" fontId="4" fillId="0" borderId="17" xfId="0" applyNumberFormat="1" applyFont="1" applyBorder="1" applyAlignment="1" applyProtection="1">
      <alignment horizontal="center" vertical="center" wrapText="1"/>
      <protection locked="0"/>
    </xf>
    <xf numFmtId="168" fontId="4" fillId="0" borderId="83" xfId="0" applyNumberFormat="1" applyFont="1" applyBorder="1" applyAlignment="1" applyProtection="1">
      <alignment horizontal="center" vertical="center" wrapText="1"/>
      <protection locked="0"/>
    </xf>
    <xf numFmtId="0" fontId="27" fillId="0" borderId="84" xfId="0" applyFont="1" applyBorder="1" applyAlignment="1" applyProtection="1">
      <alignment vertical="center" wrapText="1"/>
      <protection locked="0"/>
    </xf>
    <xf numFmtId="168" fontId="4" fillId="0" borderId="3" xfId="0" applyNumberFormat="1" applyFont="1" applyBorder="1" applyAlignment="1" applyProtection="1">
      <alignment horizontal="center" vertical="center" wrapText="1"/>
      <protection locked="0"/>
    </xf>
    <xf numFmtId="168" fontId="4" fillId="0" borderId="17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14" fontId="1" fillId="0" borderId="5" xfId="0" applyNumberFormat="1" applyFont="1" applyBorder="1" applyAlignment="1" applyProtection="1">
      <alignment vertical="center" wrapText="1"/>
      <protection locked="0"/>
    </xf>
    <xf numFmtId="0" fontId="24" fillId="0" borderId="5" xfId="0" applyFont="1" applyBorder="1" applyAlignment="1" applyProtection="1">
      <alignment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vertical="center" wrapText="1"/>
      <protection locked="0"/>
    </xf>
    <xf numFmtId="0" fontId="27" fillId="0" borderId="6" xfId="0" applyFont="1" applyBorder="1" applyAlignment="1" applyProtection="1">
      <alignment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0" fontId="4" fillId="0" borderId="83" xfId="0" applyFont="1" applyBorder="1" applyAlignment="1" applyProtection="1">
      <alignment vertical="center" wrapText="1"/>
      <protection locked="0"/>
    </xf>
    <xf numFmtId="0" fontId="27" fillId="0" borderId="78" xfId="0" applyFont="1" applyBorder="1" applyAlignment="1" applyProtection="1">
      <alignment vertical="center"/>
      <protection locked="0"/>
    </xf>
    <xf numFmtId="0" fontId="0" fillId="0" borderId="80" xfId="0" applyBorder="1" applyProtection="1">
      <protection locked="0"/>
    </xf>
    <xf numFmtId="0" fontId="15" fillId="3" borderId="3" xfId="2" applyFont="1" applyFill="1" applyBorder="1" applyAlignment="1">
      <alignment vertical="top" wrapText="1"/>
    </xf>
    <xf numFmtId="0" fontId="42" fillId="3" borderId="0" xfId="0" applyFont="1" applyFill="1" applyProtection="1">
      <protection hidden="1"/>
    </xf>
    <xf numFmtId="0" fontId="43" fillId="0" borderId="0" xfId="0" applyFont="1"/>
    <xf numFmtId="14" fontId="15" fillId="0" borderId="3" xfId="2" applyNumberFormat="1" applyFont="1" applyBorder="1" applyAlignment="1" applyProtection="1">
      <alignment horizontal="center" vertical="center"/>
      <protection locked="0"/>
    </xf>
    <xf numFmtId="14" fontId="15" fillId="0" borderId="7" xfId="2" applyNumberFormat="1" applyFont="1" applyBorder="1" applyAlignment="1" applyProtection="1">
      <alignment horizontal="left"/>
      <protection locked="0"/>
    </xf>
    <xf numFmtId="14" fontId="15" fillId="0" borderId="8" xfId="2" applyNumberFormat="1" applyFont="1" applyBorder="1" applyProtection="1">
      <protection locked="0"/>
    </xf>
    <xf numFmtId="14" fontId="15" fillId="0" borderId="4" xfId="2" applyNumberFormat="1" applyFont="1" applyBorder="1" applyProtection="1"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 hidden="1"/>
    </xf>
    <xf numFmtId="14" fontId="1" fillId="0" borderId="5" xfId="0" applyNumberFormat="1" applyFont="1" applyBorder="1" applyAlignment="1" applyProtection="1">
      <alignment vertical="center" wrapText="1"/>
      <protection locked="0" hidden="1"/>
    </xf>
    <xf numFmtId="14" fontId="15" fillId="3" borderId="7" xfId="2" applyNumberFormat="1" applyFont="1" applyFill="1" applyBorder="1" applyAlignment="1" applyProtection="1">
      <alignment horizontal="center" vertical="center" wrapText="1"/>
      <protection locked="0"/>
    </xf>
    <xf numFmtId="168" fontId="4" fillId="0" borderId="6" xfId="0" applyNumberFormat="1" applyFont="1" applyBorder="1" applyAlignment="1">
      <alignment horizontal="center" vertical="center" wrapText="1"/>
    </xf>
    <xf numFmtId="0" fontId="44" fillId="5" borderId="7" xfId="0" applyFont="1" applyFill="1" applyBorder="1" applyAlignment="1">
      <alignment horizontal="right" vertical="center" wrapText="1"/>
    </xf>
    <xf numFmtId="168" fontId="24" fillId="5" borderId="3" xfId="0" applyNumberFormat="1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41" fillId="0" borderId="0" xfId="5" applyBorder="1" applyAlignment="1" applyProtection="1">
      <alignment horizontal="center"/>
      <protection locked="0"/>
    </xf>
    <xf numFmtId="0" fontId="19" fillId="0" borderId="0" xfId="2" applyFont="1" applyAlignment="1" applyProtection="1">
      <alignment horizontal="center"/>
      <protection locked="0"/>
    </xf>
    <xf numFmtId="14" fontId="15" fillId="0" borderId="0" xfId="2" applyNumberFormat="1" applyFont="1" applyAlignment="1" applyProtection="1">
      <alignment horizontal="center"/>
      <protection locked="0"/>
    </xf>
    <xf numFmtId="0" fontId="15" fillId="0" borderId="0" xfId="2" applyFont="1" applyAlignment="1" applyProtection="1">
      <alignment horizontal="center"/>
      <protection locked="0"/>
    </xf>
    <xf numFmtId="0" fontId="31" fillId="0" borderId="0" xfId="2" applyFont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19" fillId="0" borderId="16" xfId="2" applyFont="1" applyBorder="1" applyAlignment="1">
      <alignment horizontal="center"/>
    </xf>
    <xf numFmtId="0" fontId="19" fillId="0" borderId="6" xfId="2" applyFont="1" applyBorder="1" applyAlignment="1">
      <alignment horizontal="center"/>
    </xf>
    <xf numFmtId="0" fontId="39" fillId="4" borderId="10" xfId="2" applyFont="1" applyFill="1" applyBorder="1" applyAlignment="1">
      <alignment horizontal="center"/>
    </xf>
    <xf numFmtId="0" fontId="39" fillId="4" borderId="21" xfId="2" applyFont="1" applyFill="1" applyBorder="1" applyAlignment="1">
      <alignment horizontal="center"/>
    </xf>
    <xf numFmtId="0" fontId="39" fillId="4" borderId="78" xfId="2" applyFont="1" applyFill="1" applyBorder="1" applyAlignment="1">
      <alignment horizontal="center"/>
    </xf>
    <xf numFmtId="0" fontId="15" fillId="0" borderId="10" xfId="2" applyFont="1" applyBorder="1" applyAlignment="1" applyProtection="1">
      <alignment horizontal="center"/>
      <protection locked="0"/>
    </xf>
    <xf numFmtId="0" fontId="15" fillId="0" borderId="21" xfId="2" applyFont="1" applyBorder="1" applyAlignment="1" applyProtection="1">
      <alignment horizontal="center"/>
      <protection locked="0"/>
    </xf>
    <xf numFmtId="0" fontId="15" fillId="0" borderId="78" xfId="2" applyFont="1" applyBorder="1" applyAlignment="1" applyProtection="1">
      <alignment horizontal="center"/>
      <protection locked="0"/>
    </xf>
    <xf numFmtId="0" fontId="15" fillId="0" borderId="15" xfId="2" applyFont="1" applyBorder="1" applyAlignment="1" applyProtection="1">
      <alignment horizontal="center"/>
      <protection locked="0"/>
    </xf>
    <xf numFmtId="0" fontId="15" fillId="0" borderId="16" xfId="2" applyFont="1" applyBorder="1" applyAlignment="1" applyProtection="1">
      <alignment horizontal="center"/>
      <protection locked="0"/>
    </xf>
    <xf numFmtId="0" fontId="15" fillId="0" borderId="6" xfId="2" applyFont="1" applyBorder="1" applyAlignment="1" applyProtection="1">
      <alignment horizontal="center"/>
      <protection locked="0"/>
    </xf>
    <xf numFmtId="168" fontId="15" fillId="0" borderId="7" xfId="1" applyNumberFormat="1" applyFont="1" applyBorder="1" applyAlignment="1" applyProtection="1">
      <alignment horizontal="center"/>
      <protection locked="0"/>
    </xf>
    <xf numFmtId="168" fontId="15" fillId="0" borderId="4" xfId="1" applyNumberFormat="1" applyFont="1" applyBorder="1" applyAlignment="1" applyProtection="1">
      <alignment horizontal="center"/>
      <protection locked="0"/>
    </xf>
    <xf numFmtId="168" fontId="15" fillId="0" borderId="86" xfId="1" applyNumberFormat="1" applyFont="1" applyBorder="1" applyAlignment="1" applyProtection="1">
      <alignment horizontal="center"/>
      <protection locked="0"/>
    </xf>
    <xf numFmtId="168" fontId="15" fillId="0" borderId="87" xfId="1" applyNumberFormat="1" applyFont="1" applyBorder="1" applyAlignment="1" applyProtection="1">
      <alignment horizontal="center"/>
      <protection locked="0"/>
    </xf>
    <xf numFmtId="0" fontId="15" fillId="0" borderId="7" xfId="2" applyFont="1" applyBorder="1" applyAlignment="1" applyProtection="1">
      <alignment horizontal="left"/>
      <protection locked="0"/>
    </xf>
    <xf numFmtId="0" fontId="15" fillId="0" borderId="8" xfId="2" applyFont="1" applyBorder="1" applyAlignment="1" applyProtection="1">
      <alignment horizontal="left"/>
      <protection locked="0"/>
    </xf>
    <xf numFmtId="0" fontId="15" fillId="0" borderId="4" xfId="2" applyFont="1" applyBorder="1" applyAlignment="1" applyProtection="1">
      <alignment horizontal="left"/>
      <protection locked="0"/>
    </xf>
    <xf numFmtId="14" fontId="15" fillId="0" borderId="7" xfId="2" applyNumberFormat="1" applyFont="1" applyBorder="1" applyAlignment="1" applyProtection="1">
      <alignment horizontal="center"/>
      <protection locked="0"/>
    </xf>
    <xf numFmtId="0" fontId="15" fillId="0" borderId="8" xfId="2" applyFont="1" applyBorder="1" applyAlignment="1" applyProtection="1">
      <alignment horizontal="center"/>
      <protection locked="0"/>
    </xf>
    <xf numFmtId="0" fontId="15" fillId="0" borderId="4" xfId="2" applyFont="1" applyBorder="1" applyAlignment="1" applyProtection="1">
      <alignment horizontal="center"/>
      <protection locked="0"/>
    </xf>
    <xf numFmtId="168" fontId="15" fillId="0" borderId="7" xfId="4" applyNumberFormat="1" applyFont="1" applyBorder="1" applyAlignment="1">
      <alignment horizontal="center"/>
    </xf>
    <xf numFmtId="168" fontId="15" fillId="0" borderId="4" xfId="4" applyNumberFormat="1" applyFont="1" applyBorder="1" applyAlignment="1">
      <alignment horizontal="center"/>
    </xf>
    <xf numFmtId="0" fontId="38" fillId="4" borderId="7" xfId="2" applyFont="1" applyFill="1" applyBorder="1" applyAlignment="1">
      <alignment horizontal="center" wrapText="1"/>
    </xf>
    <xf numFmtId="0" fontId="38" fillId="4" borderId="4" xfId="2" applyFont="1" applyFill="1" applyBorder="1" applyAlignment="1">
      <alignment horizontal="center" wrapText="1"/>
    </xf>
    <xf numFmtId="168" fontId="15" fillId="0" borderId="7" xfId="4" applyNumberFormat="1" applyFont="1" applyBorder="1" applyAlignment="1" applyProtection="1">
      <alignment horizontal="center"/>
    </xf>
    <xf numFmtId="168" fontId="15" fillId="0" borderId="4" xfId="4" applyNumberFormat="1" applyFont="1" applyBorder="1" applyAlignment="1" applyProtection="1">
      <alignment horizontal="center"/>
    </xf>
    <xf numFmtId="0" fontId="18" fillId="0" borderId="21" xfId="0" applyFont="1" applyBorder="1" applyAlignment="1">
      <alignment vertical="center" wrapText="1"/>
    </xf>
    <xf numFmtId="0" fontId="18" fillId="0" borderId="78" xfId="0" applyFont="1" applyBorder="1" applyAlignment="1">
      <alignment vertical="center" wrapText="1"/>
    </xf>
    <xf numFmtId="167" fontId="31" fillId="0" borderId="7" xfId="2" applyNumberFormat="1" applyFont="1" applyBorder="1" applyAlignment="1">
      <alignment horizontal="center" vertical="center"/>
    </xf>
    <xf numFmtId="167" fontId="31" fillId="0" borderId="16" xfId="2" applyNumberFormat="1" applyFont="1" applyBorder="1" applyAlignment="1">
      <alignment horizontal="center" vertical="center"/>
    </xf>
    <xf numFmtId="167" fontId="31" fillId="0" borderId="8" xfId="2" applyNumberFormat="1" applyFont="1" applyBorder="1" applyAlignment="1">
      <alignment horizontal="center" vertical="center"/>
    </xf>
    <xf numFmtId="167" fontId="31" fillId="0" borderId="4" xfId="2" applyNumberFormat="1" applyFont="1" applyBorder="1" applyAlignment="1">
      <alignment horizontal="center" vertical="center"/>
    </xf>
    <xf numFmtId="168" fontId="16" fillId="4" borderId="7" xfId="1" applyNumberFormat="1" applyFont="1" applyFill="1" applyBorder="1" applyAlignment="1">
      <alignment horizontal="center"/>
    </xf>
    <xf numFmtId="0" fontId="16" fillId="4" borderId="4" xfId="1" applyNumberFormat="1" applyFont="1" applyFill="1" applyBorder="1" applyAlignment="1">
      <alignment horizontal="center"/>
    </xf>
    <xf numFmtId="168" fontId="16" fillId="4" borderId="8" xfId="1" applyNumberFormat="1" applyFont="1" applyFill="1" applyBorder="1" applyAlignment="1" applyProtection="1">
      <alignment horizontal="center"/>
    </xf>
    <xf numFmtId="9" fontId="16" fillId="4" borderId="4" xfId="1" applyFont="1" applyFill="1" applyBorder="1" applyAlignment="1" applyProtection="1">
      <alignment horizontal="center"/>
    </xf>
    <xf numFmtId="0" fontId="19" fillId="0" borderId="80" xfId="2" applyFont="1" applyBorder="1" applyAlignment="1">
      <alignment horizontal="center" vertical="center"/>
    </xf>
    <xf numFmtId="0" fontId="37" fillId="0" borderId="13" xfId="2" applyFont="1" applyBorder="1" applyAlignment="1">
      <alignment horizontal="center" vertical="center"/>
    </xf>
    <xf numFmtId="0" fontId="37" fillId="0" borderId="14" xfId="2" applyFont="1" applyBorder="1" applyAlignment="1">
      <alignment horizontal="center" vertical="center"/>
    </xf>
    <xf numFmtId="0" fontId="37" fillId="0" borderId="43" xfId="2" applyFont="1" applyBorder="1" applyAlignment="1">
      <alignment horizontal="center" vertical="center"/>
    </xf>
    <xf numFmtId="0" fontId="37" fillId="0" borderId="44" xfId="2" applyFont="1" applyBorder="1" applyAlignment="1">
      <alignment horizontal="center" vertical="center"/>
    </xf>
    <xf numFmtId="0" fontId="37" fillId="0" borderId="0" xfId="2" applyFont="1" applyAlignment="1">
      <alignment horizontal="center" vertical="center"/>
    </xf>
    <xf numFmtId="0" fontId="37" fillId="0" borderId="45" xfId="2" applyFont="1" applyBorder="1" applyAlignment="1">
      <alignment horizontal="center" vertical="center"/>
    </xf>
    <xf numFmtId="0" fontId="10" fillId="4" borderId="7" xfId="0" applyFont="1" applyFill="1" applyBorder="1" applyAlignment="1" applyProtection="1">
      <alignment horizontal="center" vertical="center"/>
      <protection hidden="1"/>
    </xf>
    <xf numFmtId="0" fontId="10" fillId="4" borderId="8" xfId="0" applyFont="1" applyFill="1" applyBorder="1" applyAlignment="1" applyProtection="1">
      <alignment horizontal="center" vertical="center"/>
      <protection hidden="1"/>
    </xf>
    <xf numFmtId="0" fontId="10" fillId="4" borderId="4" xfId="0" applyFont="1" applyFill="1" applyBorder="1" applyAlignment="1" applyProtection="1">
      <alignment horizontal="center" vertical="center"/>
      <protection hidden="1"/>
    </xf>
    <xf numFmtId="168" fontId="15" fillId="0" borderId="8" xfId="4" applyNumberFormat="1" applyFont="1" applyBorder="1" applyAlignment="1" applyProtection="1">
      <alignment horizontal="center"/>
    </xf>
    <xf numFmtId="0" fontId="40" fillId="4" borderId="10" xfId="2" applyFont="1" applyFill="1" applyBorder="1" applyAlignment="1">
      <alignment horizontal="center"/>
    </xf>
    <xf numFmtId="0" fontId="40" fillId="4" borderId="21" xfId="2" applyFont="1" applyFill="1" applyBorder="1" applyAlignment="1">
      <alignment horizontal="center"/>
    </xf>
    <xf numFmtId="0" fontId="40" fillId="4" borderId="78" xfId="2" applyFont="1" applyFill="1" applyBorder="1" applyAlignment="1">
      <alignment horizontal="center"/>
    </xf>
    <xf numFmtId="0" fontId="16" fillId="0" borderId="7" xfId="2" applyFont="1" applyBorder="1" applyAlignment="1">
      <alignment horizontal="center"/>
    </xf>
    <xf numFmtId="0" fontId="16" fillId="0" borderId="8" xfId="2" applyFont="1" applyBorder="1" applyAlignment="1">
      <alignment horizontal="center"/>
    </xf>
    <xf numFmtId="0" fontId="16" fillId="0" borderId="4" xfId="2" applyFont="1" applyBorder="1" applyAlignment="1">
      <alignment horizontal="center"/>
    </xf>
    <xf numFmtId="0" fontId="15" fillId="0" borderId="7" xfId="2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20" fillId="2" borderId="7" xfId="0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14" fontId="20" fillId="2" borderId="7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22" fillId="0" borderId="2" xfId="0" applyFont="1" applyBorder="1" applyAlignment="1">
      <alignment horizontal="left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>
      <alignment horizontal="center" vertical="center"/>
    </xf>
    <xf numFmtId="0" fontId="21" fillId="0" borderId="33" xfId="0" applyFont="1" applyBorder="1" applyAlignment="1">
      <alignment horizontal="left" vertical="center" wrapText="1"/>
    </xf>
    <xf numFmtId="0" fontId="21" fillId="0" borderId="32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21" fillId="0" borderId="35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21" fillId="0" borderId="37" xfId="0" applyFont="1" applyBorder="1" applyAlignment="1">
      <alignment horizontal="left" vertical="center" wrapText="1"/>
    </xf>
    <xf numFmtId="0" fontId="21" fillId="0" borderId="38" xfId="0" applyFont="1" applyBorder="1" applyAlignment="1">
      <alignment horizontal="left" vertical="center" wrapText="1"/>
    </xf>
    <xf numFmtId="0" fontId="21" fillId="0" borderId="39" xfId="0" applyFont="1" applyBorder="1" applyAlignment="1">
      <alignment horizontal="left" vertical="center" wrapText="1"/>
    </xf>
    <xf numFmtId="0" fontId="21" fillId="0" borderId="40" xfId="0" applyFont="1" applyBorder="1" applyAlignment="1">
      <alignment horizontal="left" vertical="center" wrapText="1"/>
    </xf>
    <xf numFmtId="0" fontId="29" fillId="2" borderId="10" xfId="0" applyFont="1" applyFill="1" applyBorder="1" applyAlignment="1">
      <alignment horizontal="center" vertical="center"/>
    </xf>
    <xf numFmtId="0" fontId="29" fillId="2" borderId="21" xfId="0" applyFont="1" applyFill="1" applyBorder="1" applyAlignment="1">
      <alignment horizontal="center" vertical="center"/>
    </xf>
    <xf numFmtId="0" fontId="29" fillId="2" borderId="78" xfId="0" applyFont="1" applyFill="1" applyBorder="1" applyAlignment="1">
      <alignment horizontal="center" vertical="center"/>
    </xf>
    <xf numFmtId="0" fontId="29" fillId="2" borderId="31" xfId="0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2" borderId="46" xfId="0" applyFont="1" applyFill="1" applyBorder="1" applyAlignment="1">
      <alignment horizontal="center" vertical="center"/>
    </xf>
    <xf numFmtId="0" fontId="30" fillId="2" borderId="15" xfId="0" applyFont="1" applyFill="1" applyBorder="1" applyAlignment="1">
      <alignment horizontal="center" vertical="center"/>
    </xf>
    <xf numFmtId="0" fontId="30" fillId="2" borderId="16" xfId="0" applyFont="1" applyFill="1" applyBorder="1" applyAlignment="1">
      <alignment horizontal="center" vertical="center"/>
    </xf>
    <xf numFmtId="0" fontId="30" fillId="2" borderId="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4" xfId="0" applyFont="1" applyFill="1" applyBorder="1" applyAlignment="1">
      <alignment horizontal="left" vertical="center"/>
    </xf>
    <xf numFmtId="0" fontId="1" fillId="0" borderId="53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21" fillId="0" borderId="57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1" fillId="0" borderId="65" xfId="0" applyFont="1" applyBorder="1" applyAlignment="1">
      <alignment horizontal="left" vertical="center" wrapText="1"/>
    </xf>
    <xf numFmtId="0" fontId="21" fillId="0" borderId="58" xfId="0" applyFont="1" applyBorder="1" applyAlignment="1">
      <alignment horizontal="left" vertical="center" wrapText="1"/>
    </xf>
    <xf numFmtId="0" fontId="21" fillId="0" borderId="56" xfId="0" applyFont="1" applyBorder="1" applyAlignment="1">
      <alignment horizontal="left" vertical="center" wrapText="1"/>
    </xf>
    <xf numFmtId="0" fontId="21" fillId="0" borderId="66" xfId="0" applyFont="1" applyBorder="1" applyAlignment="1">
      <alignment horizontal="left" vertical="center" wrapText="1"/>
    </xf>
    <xf numFmtId="0" fontId="20" fillId="5" borderId="61" xfId="0" applyFont="1" applyFill="1" applyBorder="1" applyAlignment="1">
      <alignment horizontal="center" vertical="center" wrapText="1"/>
    </xf>
    <xf numFmtId="0" fontId="20" fillId="5" borderId="62" xfId="0" applyFont="1" applyFill="1" applyBorder="1" applyAlignment="1">
      <alignment horizontal="center" vertical="center" wrapText="1"/>
    </xf>
    <xf numFmtId="0" fontId="20" fillId="5" borderId="63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64" xfId="0" applyFont="1" applyBorder="1" applyAlignment="1">
      <alignment horizontal="left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0" fillId="2" borderId="8" xfId="0" applyFont="1" applyFill="1" applyBorder="1" applyAlignment="1">
      <alignment horizontal="left" vertical="center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29" xfId="0" applyFont="1" applyBorder="1" applyAlignment="1" applyProtection="1">
      <alignment horizontal="center" vertical="center" wrapText="1"/>
      <protection locked="0"/>
    </xf>
    <xf numFmtId="0" fontId="4" fillId="0" borderId="68" xfId="0" applyFont="1" applyBorder="1" applyAlignment="1" applyProtection="1">
      <alignment horizontal="center" vertical="center" wrapText="1"/>
      <protection locked="0"/>
    </xf>
    <xf numFmtId="0" fontId="20" fillId="5" borderId="27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center" vertical="center"/>
    </xf>
    <xf numFmtId="0" fontId="20" fillId="5" borderId="29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0" borderId="9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1" fillId="0" borderId="38" xfId="0" applyFont="1" applyBorder="1" applyAlignment="1">
      <alignment horizontal="left" vertical="center"/>
    </xf>
    <xf numFmtId="0" fontId="21" fillId="0" borderId="39" xfId="0" applyFont="1" applyBorder="1" applyAlignment="1">
      <alignment horizontal="left" vertical="center"/>
    </xf>
    <xf numFmtId="0" fontId="21" fillId="0" borderId="40" xfId="0" applyFont="1" applyBorder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0" fontId="21" fillId="0" borderId="55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59" xfId="0" applyFont="1" applyBorder="1" applyAlignment="1">
      <alignment horizontal="left" vertical="center" wrapText="1"/>
    </xf>
    <xf numFmtId="0" fontId="21" fillId="0" borderId="52" xfId="0" applyFont="1" applyBorder="1" applyAlignment="1">
      <alignment horizontal="left" vertical="center" wrapText="1"/>
    </xf>
    <xf numFmtId="0" fontId="21" fillId="0" borderId="60" xfId="0" applyFont="1" applyBorder="1" applyAlignment="1">
      <alignment horizontal="left" vertical="center" wrapText="1"/>
    </xf>
    <xf numFmtId="0" fontId="21" fillId="0" borderId="26" xfId="0" applyFont="1" applyBorder="1" applyAlignment="1">
      <alignment horizontal="left" vertical="center"/>
    </xf>
    <xf numFmtId="0" fontId="21" fillId="0" borderId="56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35" xfId="0" applyFont="1" applyBorder="1" applyAlignment="1">
      <alignment horizontal="left" vertical="center"/>
    </xf>
    <xf numFmtId="0" fontId="21" fillId="0" borderId="36" xfId="0" applyFont="1" applyBorder="1" applyAlignment="1">
      <alignment horizontal="left" vertical="center"/>
    </xf>
    <xf numFmtId="0" fontId="21" fillId="0" borderId="37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/>
    </xf>
    <xf numFmtId="0" fontId="21" fillId="0" borderId="32" xfId="0" applyFont="1" applyBorder="1" applyAlignment="1">
      <alignment horizontal="left" vertical="center"/>
    </xf>
    <xf numFmtId="0" fontId="21" fillId="0" borderId="34" xfId="0" applyFont="1" applyBorder="1" applyAlignment="1">
      <alignment horizontal="left" vertical="center"/>
    </xf>
    <xf numFmtId="0" fontId="24" fillId="5" borderId="27" xfId="0" applyFont="1" applyFill="1" applyBorder="1" applyAlignment="1">
      <alignment horizontal="center" vertical="center" wrapText="1"/>
    </xf>
    <xf numFmtId="0" fontId="24" fillId="5" borderId="28" xfId="0" applyFont="1" applyFill="1" applyBorder="1" applyAlignment="1">
      <alignment horizontal="center" vertical="center" wrapText="1"/>
    </xf>
    <xf numFmtId="0" fontId="24" fillId="5" borderId="29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/>
    </xf>
    <xf numFmtId="0" fontId="20" fillId="5" borderId="21" xfId="0" applyFont="1" applyFill="1" applyBorder="1" applyAlignment="1">
      <alignment horizontal="center" vertical="center"/>
    </xf>
    <xf numFmtId="0" fontId="24" fillId="0" borderId="53" xfId="0" applyFont="1" applyBorder="1" applyAlignment="1" applyProtection="1">
      <alignment horizontal="center" vertical="center"/>
      <protection locked="0"/>
    </xf>
    <xf numFmtId="0" fontId="24" fillId="0" borderId="5" xfId="0" applyFont="1" applyBorder="1" applyAlignment="1" applyProtection="1">
      <alignment horizontal="center" vertical="center"/>
      <protection locked="0"/>
    </xf>
    <xf numFmtId="0" fontId="4" fillId="0" borderId="90" xfId="0" applyFont="1" applyBorder="1" applyAlignment="1" applyProtection="1">
      <alignment horizontal="center" vertical="center" wrapText="1"/>
      <protection locked="0"/>
    </xf>
    <xf numFmtId="0" fontId="4" fillId="0" borderId="91" xfId="0" applyFont="1" applyBorder="1" applyAlignment="1" applyProtection="1">
      <alignment horizontal="center" vertical="center" wrapText="1"/>
      <protection locked="0"/>
    </xf>
    <xf numFmtId="0" fontId="4" fillId="0" borderId="92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89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0" fontId="26" fillId="0" borderId="88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72" xfId="0" applyFont="1" applyBorder="1" applyAlignment="1">
      <alignment horizontal="center" vertical="center" wrapText="1"/>
    </xf>
    <xf numFmtId="14" fontId="20" fillId="2" borderId="7" xfId="0" applyNumberFormat="1" applyFont="1" applyFill="1" applyBorder="1" applyAlignment="1" applyProtection="1">
      <alignment horizontal="center" vertical="center"/>
      <protection hidden="1"/>
    </xf>
    <xf numFmtId="0" fontId="20" fillId="2" borderId="8" xfId="0" applyFont="1" applyFill="1" applyBorder="1" applyAlignment="1" applyProtection="1">
      <alignment horizontal="center" vertical="center"/>
      <protection hidden="1"/>
    </xf>
    <xf numFmtId="0" fontId="20" fillId="2" borderId="4" xfId="0" applyFont="1" applyFill="1" applyBorder="1" applyAlignment="1" applyProtection="1">
      <alignment horizontal="center" vertical="center"/>
      <protection hidden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7" fillId="0" borderId="27" xfId="0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7" xfId="0" applyFont="1" applyBorder="1" applyAlignment="1" applyProtection="1">
      <alignment horizontal="center" vertical="center" wrapText="1"/>
      <protection locked="0"/>
    </xf>
    <xf numFmtId="0" fontId="27" fillId="0" borderId="68" xfId="0" applyFont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center" vertical="center"/>
    </xf>
    <xf numFmtId="0" fontId="21" fillId="0" borderId="59" xfId="0" applyFont="1" applyBorder="1" applyAlignment="1">
      <alignment horizontal="left" vertical="center"/>
    </xf>
    <xf numFmtId="0" fontId="21" fillId="0" borderId="52" xfId="0" applyFont="1" applyBorder="1" applyAlignment="1">
      <alignment horizontal="left" vertical="center"/>
    </xf>
    <xf numFmtId="0" fontId="21" fillId="0" borderId="60" xfId="0" applyFont="1" applyBorder="1" applyAlignment="1">
      <alignment horizontal="left" vertical="center"/>
    </xf>
    <xf numFmtId="0" fontId="21" fillId="0" borderId="69" xfId="0" applyFont="1" applyBorder="1" applyAlignment="1">
      <alignment horizontal="left" vertical="center"/>
    </xf>
    <xf numFmtId="0" fontId="21" fillId="0" borderId="70" xfId="0" applyFont="1" applyBorder="1" applyAlignment="1">
      <alignment horizontal="left" vertical="center"/>
    </xf>
    <xf numFmtId="0" fontId="21" fillId="0" borderId="71" xfId="0" applyFont="1" applyBorder="1" applyAlignment="1">
      <alignment horizontal="left" vertical="center"/>
    </xf>
    <xf numFmtId="0" fontId="21" fillId="0" borderId="74" xfId="0" applyFont="1" applyBorder="1" applyAlignment="1">
      <alignment horizontal="left" vertical="center" wrapText="1"/>
    </xf>
    <xf numFmtId="0" fontId="21" fillId="0" borderId="76" xfId="0" applyFont="1" applyBorder="1" applyAlignment="1">
      <alignment horizontal="left" vertical="center" wrapText="1"/>
    </xf>
    <xf numFmtId="0" fontId="21" fillId="0" borderId="75" xfId="0" applyFont="1" applyBorder="1" applyAlignment="1">
      <alignment horizontal="left" vertical="center" wrapText="1"/>
    </xf>
    <xf numFmtId="0" fontId="21" fillId="0" borderId="51" xfId="0" applyFont="1" applyBorder="1" applyAlignment="1">
      <alignment horizontal="left" vertical="center"/>
    </xf>
    <xf numFmtId="0" fontId="21" fillId="0" borderId="73" xfId="0" applyFont="1" applyBorder="1" applyAlignment="1">
      <alignment horizontal="left" vertical="center"/>
    </xf>
    <xf numFmtId="0" fontId="21" fillId="0" borderId="51" xfId="0" applyFont="1" applyBorder="1" applyAlignment="1">
      <alignment horizontal="left" vertical="center" wrapText="1"/>
    </xf>
    <xf numFmtId="0" fontId="21" fillId="0" borderId="73" xfId="0" applyFont="1" applyBorder="1" applyAlignment="1">
      <alignment horizontal="left" vertical="center" wrapText="1"/>
    </xf>
    <xf numFmtId="0" fontId="20" fillId="5" borderId="30" xfId="0" applyFont="1" applyFill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/>
    </xf>
    <xf numFmtId="0" fontId="20" fillId="5" borderId="72" xfId="0" applyFont="1" applyFill="1" applyBorder="1" applyAlignment="1">
      <alignment horizontal="center" vertical="center"/>
    </xf>
    <xf numFmtId="0" fontId="21" fillId="0" borderId="77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4" fillId="0" borderId="93" xfId="0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1" xfId="0" applyFont="1" applyBorder="1" applyAlignment="1">
      <alignment horizontal="center" vertical="center" wrapText="1"/>
    </xf>
    <xf numFmtId="0" fontId="24" fillId="0" borderId="8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5" fillId="5" borderId="80" xfId="0" applyFont="1" applyFill="1" applyBorder="1" applyAlignment="1">
      <alignment horizontal="center"/>
    </xf>
    <xf numFmtId="0" fontId="0" fillId="0" borderId="11" xfId="0" applyBorder="1" applyAlignment="1" applyProtection="1">
      <alignment horizontal="center"/>
      <protection locked="0"/>
    </xf>
    <xf numFmtId="0" fontId="0" fillId="0" borderId="55" xfId="0" applyBorder="1" applyAlignment="1" applyProtection="1">
      <alignment horizontal="center"/>
      <protection locked="0"/>
    </xf>
    <xf numFmtId="0" fontId="0" fillId="0" borderId="79" xfId="0" applyBorder="1" applyAlignment="1" applyProtection="1">
      <alignment horizontal="center"/>
      <protection locked="0"/>
    </xf>
    <xf numFmtId="0" fontId="33" fillId="0" borderId="0" xfId="0" applyFont="1" applyAlignment="1">
      <alignment horizontal="left" vertical="top" wrapText="1"/>
    </xf>
    <xf numFmtId="0" fontId="35" fillId="0" borderId="0" xfId="0" applyFont="1" applyAlignment="1">
      <alignment horizontal="center"/>
    </xf>
    <xf numFmtId="0" fontId="22" fillId="0" borderId="8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</cellXfs>
  <cellStyles count="6">
    <cellStyle name="Hipervínculo" xfId="5" builtinId="8"/>
    <cellStyle name="Moneda [0]" xfId="4" builtinId="7"/>
    <cellStyle name="Moneda 2" xfId="3" xr:uid="{9E041294-3385-489F-A4CC-4E3B79D81E32}"/>
    <cellStyle name="Normal" xfId="0" builtinId="0"/>
    <cellStyle name="Normal 2" xfId="2" xr:uid="{CC122F88-1318-4835-9A17-F13F92E1000A}"/>
    <cellStyle name="Porcentaje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4</xdr:row>
      <xdr:rowOff>0</xdr:rowOff>
    </xdr:from>
    <xdr:to>
      <xdr:col>1</xdr:col>
      <xdr:colOff>1688306</xdr:colOff>
      <xdr:row>9</xdr:row>
      <xdr:rowOff>121443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58C2B7A-7707-471C-BCD2-9EF3347B94B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714375"/>
          <a:ext cx="1516856" cy="1226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154781</xdr:colOff>
      <xdr:row>0</xdr:row>
      <xdr:rowOff>95250</xdr:rowOff>
    </xdr:from>
    <xdr:to>
      <xdr:col>1</xdr:col>
      <xdr:colOff>360627</xdr:colOff>
      <xdr:row>7</xdr:row>
      <xdr:rowOff>11906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FA47F10-19C8-4360-AA99-B7C3E519B9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781" y="95250"/>
          <a:ext cx="1595438" cy="14882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166687</xdr:colOff>
      <xdr:row>7</xdr:row>
      <xdr:rowOff>209549</xdr:rowOff>
    </xdr:from>
    <xdr:to>
      <xdr:col>17</xdr:col>
      <xdr:colOff>678655</xdr:colOff>
      <xdr:row>12</xdr:row>
      <xdr:rowOff>117422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C5CAD3F-912A-4195-94FE-649F57D6D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335500" y="1828799"/>
          <a:ext cx="1273969" cy="1134217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190501</xdr:colOff>
      <xdr:row>1</xdr:row>
      <xdr:rowOff>1</xdr:rowOff>
    </xdr:from>
    <xdr:to>
      <xdr:col>1</xdr:col>
      <xdr:colOff>319089</xdr:colOff>
      <xdr:row>7</xdr:row>
      <xdr:rowOff>35718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8033342-C979-4A82-BAB1-5B0169F76F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1" y="154782"/>
          <a:ext cx="1512094" cy="14882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0</xdr:row>
      <xdr:rowOff>95250</xdr:rowOff>
    </xdr:from>
    <xdr:to>
      <xdr:col>0</xdr:col>
      <xdr:colOff>1569243</xdr:colOff>
      <xdr:row>6</xdr:row>
      <xdr:rowOff>250031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B0F11D1-939D-439E-B87D-3F4FCDC4A9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" y="95250"/>
          <a:ext cx="1488281" cy="14406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166687</xdr:colOff>
      <xdr:row>7</xdr:row>
      <xdr:rowOff>209549</xdr:rowOff>
    </xdr:from>
    <xdr:to>
      <xdr:col>17</xdr:col>
      <xdr:colOff>678657</xdr:colOff>
      <xdr:row>12</xdr:row>
      <xdr:rowOff>117422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1E4C2D2-3065-428B-91C3-7959F3783B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16712" y="1800224"/>
          <a:ext cx="1378744" cy="1136598"/>
        </a:xfrm>
        <a:prstGeom prst="rect">
          <a:avLst/>
        </a:prstGeom>
      </xdr:spPr>
    </xdr:pic>
    <xdr:clientData/>
  </xdr:twoCellAnchor>
  <xdr:twoCellAnchor editAs="oneCell">
    <xdr:from>
      <xdr:col>0</xdr:col>
      <xdr:colOff>226219</xdr:colOff>
      <xdr:row>1</xdr:row>
      <xdr:rowOff>1</xdr:rowOff>
    </xdr:from>
    <xdr:to>
      <xdr:col>1</xdr:col>
      <xdr:colOff>442913</xdr:colOff>
      <xdr:row>7</xdr:row>
      <xdr:rowOff>35718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CB7A0CE-97CC-44EC-9347-01262D235A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219" y="154782"/>
          <a:ext cx="1512094" cy="14882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171450</xdr:rowOff>
    </xdr:from>
    <xdr:to>
      <xdr:col>3</xdr:col>
      <xdr:colOff>9525</xdr:colOff>
      <xdr:row>6</xdr:row>
      <xdr:rowOff>38100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9C1E790-24AE-44B9-9D44-92FE20D76C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171450"/>
          <a:ext cx="1409700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171450</xdr:rowOff>
    </xdr:from>
    <xdr:to>
      <xdr:col>2</xdr:col>
      <xdr:colOff>1114425</xdr:colOff>
      <xdr:row>6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DA400F-4795-4884-8A68-D00B741D12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1276350" cy="1304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F2F6C-A366-4A5D-870C-89B9D3BA371D}">
  <dimension ref="B1:L49"/>
  <sheetViews>
    <sheetView showGridLines="0" tabSelected="1" view="pageLayout" topLeftCell="A4" zoomScaleNormal="110" workbookViewId="0">
      <selection activeCell="B19" sqref="B19:B20"/>
    </sheetView>
  </sheetViews>
  <sheetFormatPr defaultColWidth="11.42578125" defaultRowHeight="12.75"/>
  <cols>
    <col min="1" max="1" width="7.85546875" style="8" customWidth="1"/>
    <col min="2" max="2" width="26.140625" style="8" customWidth="1"/>
    <col min="3" max="3" width="16.85546875" style="8" customWidth="1"/>
    <col min="4" max="4" width="22.42578125" style="8" bestFit="1" customWidth="1"/>
    <col min="5" max="5" width="15.42578125" style="8" bestFit="1" customWidth="1"/>
    <col min="6" max="6" width="21.5703125" style="8" customWidth="1"/>
    <col min="7" max="7" width="13" style="8" customWidth="1"/>
    <col min="8" max="246" width="11.42578125" style="8"/>
    <col min="247" max="247" width="7.85546875" style="8" customWidth="1"/>
    <col min="248" max="248" width="29.7109375" style="8" customWidth="1"/>
    <col min="249" max="249" width="16.85546875" style="8" customWidth="1"/>
    <col min="250" max="250" width="13.85546875" style="8" customWidth="1"/>
    <col min="251" max="251" width="6.28515625" style="8" customWidth="1"/>
    <col min="252" max="252" width="21.5703125" style="8" customWidth="1"/>
    <col min="253" max="253" width="13" style="8" customWidth="1"/>
    <col min="254" max="502" width="11.42578125" style="8"/>
    <col min="503" max="503" width="7.85546875" style="8" customWidth="1"/>
    <col min="504" max="504" width="29.7109375" style="8" customWidth="1"/>
    <col min="505" max="505" width="16.85546875" style="8" customWidth="1"/>
    <col min="506" max="506" width="13.85546875" style="8" customWidth="1"/>
    <col min="507" max="507" width="6.28515625" style="8" customWidth="1"/>
    <col min="508" max="508" width="21.5703125" style="8" customWidth="1"/>
    <col min="509" max="509" width="13" style="8" customWidth="1"/>
    <col min="510" max="758" width="11.42578125" style="8"/>
    <col min="759" max="759" width="7.85546875" style="8" customWidth="1"/>
    <col min="760" max="760" width="29.7109375" style="8" customWidth="1"/>
    <col min="761" max="761" width="16.85546875" style="8" customWidth="1"/>
    <col min="762" max="762" width="13.85546875" style="8" customWidth="1"/>
    <col min="763" max="763" width="6.28515625" style="8" customWidth="1"/>
    <col min="764" max="764" width="21.5703125" style="8" customWidth="1"/>
    <col min="765" max="765" width="13" style="8" customWidth="1"/>
    <col min="766" max="1014" width="11.42578125" style="8"/>
    <col min="1015" max="1015" width="7.85546875" style="8" customWidth="1"/>
    <col min="1016" max="1016" width="29.7109375" style="8" customWidth="1"/>
    <col min="1017" max="1017" width="16.85546875" style="8" customWidth="1"/>
    <col min="1018" max="1018" width="13.85546875" style="8" customWidth="1"/>
    <col min="1019" max="1019" width="6.28515625" style="8" customWidth="1"/>
    <col min="1020" max="1020" width="21.5703125" style="8" customWidth="1"/>
    <col min="1021" max="1021" width="13" style="8" customWidth="1"/>
    <col min="1022" max="1270" width="11.42578125" style="8"/>
    <col min="1271" max="1271" width="7.85546875" style="8" customWidth="1"/>
    <col min="1272" max="1272" width="29.7109375" style="8" customWidth="1"/>
    <col min="1273" max="1273" width="16.85546875" style="8" customWidth="1"/>
    <col min="1274" max="1274" width="13.85546875" style="8" customWidth="1"/>
    <col min="1275" max="1275" width="6.28515625" style="8" customWidth="1"/>
    <col min="1276" max="1276" width="21.5703125" style="8" customWidth="1"/>
    <col min="1277" max="1277" width="13" style="8" customWidth="1"/>
    <col min="1278" max="1526" width="11.42578125" style="8"/>
    <col min="1527" max="1527" width="7.85546875" style="8" customWidth="1"/>
    <col min="1528" max="1528" width="29.7109375" style="8" customWidth="1"/>
    <col min="1529" max="1529" width="16.85546875" style="8" customWidth="1"/>
    <col min="1530" max="1530" width="13.85546875" style="8" customWidth="1"/>
    <col min="1531" max="1531" width="6.28515625" style="8" customWidth="1"/>
    <col min="1532" max="1532" width="21.5703125" style="8" customWidth="1"/>
    <col min="1533" max="1533" width="13" style="8" customWidth="1"/>
    <col min="1534" max="1782" width="11.42578125" style="8"/>
    <col min="1783" max="1783" width="7.85546875" style="8" customWidth="1"/>
    <col min="1784" max="1784" width="29.7109375" style="8" customWidth="1"/>
    <col min="1785" max="1785" width="16.85546875" style="8" customWidth="1"/>
    <col min="1786" max="1786" width="13.85546875" style="8" customWidth="1"/>
    <col min="1787" max="1787" width="6.28515625" style="8" customWidth="1"/>
    <col min="1788" max="1788" width="21.5703125" style="8" customWidth="1"/>
    <col min="1789" max="1789" width="13" style="8" customWidth="1"/>
    <col min="1790" max="2038" width="11.42578125" style="8"/>
    <col min="2039" max="2039" width="7.85546875" style="8" customWidth="1"/>
    <col min="2040" max="2040" width="29.7109375" style="8" customWidth="1"/>
    <col min="2041" max="2041" width="16.85546875" style="8" customWidth="1"/>
    <col min="2042" max="2042" width="13.85546875" style="8" customWidth="1"/>
    <col min="2043" max="2043" width="6.28515625" style="8" customWidth="1"/>
    <col min="2044" max="2044" width="21.5703125" style="8" customWidth="1"/>
    <col min="2045" max="2045" width="13" style="8" customWidth="1"/>
    <col min="2046" max="2294" width="11.42578125" style="8"/>
    <col min="2295" max="2295" width="7.85546875" style="8" customWidth="1"/>
    <col min="2296" max="2296" width="29.7109375" style="8" customWidth="1"/>
    <col min="2297" max="2297" width="16.85546875" style="8" customWidth="1"/>
    <col min="2298" max="2298" width="13.85546875" style="8" customWidth="1"/>
    <col min="2299" max="2299" width="6.28515625" style="8" customWidth="1"/>
    <col min="2300" max="2300" width="21.5703125" style="8" customWidth="1"/>
    <col min="2301" max="2301" width="13" style="8" customWidth="1"/>
    <col min="2302" max="2550" width="11.42578125" style="8"/>
    <col min="2551" max="2551" width="7.85546875" style="8" customWidth="1"/>
    <col min="2552" max="2552" width="29.7109375" style="8" customWidth="1"/>
    <col min="2553" max="2553" width="16.85546875" style="8" customWidth="1"/>
    <col min="2554" max="2554" width="13.85546875" style="8" customWidth="1"/>
    <col min="2555" max="2555" width="6.28515625" style="8" customWidth="1"/>
    <col min="2556" max="2556" width="21.5703125" style="8" customWidth="1"/>
    <col min="2557" max="2557" width="13" style="8" customWidth="1"/>
    <col min="2558" max="2806" width="11.42578125" style="8"/>
    <col min="2807" max="2807" width="7.85546875" style="8" customWidth="1"/>
    <col min="2808" max="2808" width="29.7109375" style="8" customWidth="1"/>
    <col min="2809" max="2809" width="16.85546875" style="8" customWidth="1"/>
    <col min="2810" max="2810" width="13.85546875" style="8" customWidth="1"/>
    <col min="2811" max="2811" width="6.28515625" style="8" customWidth="1"/>
    <col min="2812" max="2812" width="21.5703125" style="8" customWidth="1"/>
    <col min="2813" max="2813" width="13" style="8" customWidth="1"/>
    <col min="2814" max="3062" width="11.42578125" style="8"/>
    <col min="3063" max="3063" width="7.85546875" style="8" customWidth="1"/>
    <col min="3064" max="3064" width="29.7109375" style="8" customWidth="1"/>
    <col min="3065" max="3065" width="16.85546875" style="8" customWidth="1"/>
    <col min="3066" max="3066" width="13.85546875" style="8" customWidth="1"/>
    <col min="3067" max="3067" width="6.28515625" style="8" customWidth="1"/>
    <col min="3068" max="3068" width="21.5703125" style="8" customWidth="1"/>
    <col min="3069" max="3069" width="13" style="8" customWidth="1"/>
    <col min="3070" max="3318" width="11.42578125" style="8"/>
    <col min="3319" max="3319" width="7.85546875" style="8" customWidth="1"/>
    <col min="3320" max="3320" width="29.7109375" style="8" customWidth="1"/>
    <col min="3321" max="3321" width="16.85546875" style="8" customWidth="1"/>
    <col min="3322" max="3322" width="13.85546875" style="8" customWidth="1"/>
    <col min="3323" max="3323" width="6.28515625" style="8" customWidth="1"/>
    <col min="3324" max="3324" width="21.5703125" style="8" customWidth="1"/>
    <col min="3325" max="3325" width="13" style="8" customWidth="1"/>
    <col min="3326" max="3574" width="11.42578125" style="8"/>
    <col min="3575" max="3575" width="7.85546875" style="8" customWidth="1"/>
    <col min="3576" max="3576" width="29.7109375" style="8" customWidth="1"/>
    <col min="3577" max="3577" width="16.85546875" style="8" customWidth="1"/>
    <col min="3578" max="3578" width="13.85546875" style="8" customWidth="1"/>
    <col min="3579" max="3579" width="6.28515625" style="8" customWidth="1"/>
    <col min="3580" max="3580" width="21.5703125" style="8" customWidth="1"/>
    <col min="3581" max="3581" width="13" style="8" customWidth="1"/>
    <col min="3582" max="3830" width="11.42578125" style="8"/>
    <col min="3831" max="3831" width="7.85546875" style="8" customWidth="1"/>
    <col min="3832" max="3832" width="29.7109375" style="8" customWidth="1"/>
    <col min="3833" max="3833" width="16.85546875" style="8" customWidth="1"/>
    <col min="3834" max="3834" width="13.85546875" style="8" customWidth="1"/>
    <col min="3835" max="3835" width="6.28515625" style="8" customWidth="1"/>
    <col min="3836" max="3836" width="21.5703125" style="8" customWidth="1"/>
    <col min="3837" max="3837" width="13" style="8" customWidth="1"/>
    <col min="3838" max="4086" width="11.42578125" style="8"/>
    <col min="4087" max="4087" width="7.85546875" style="8" customWidth="1"/>
    <col min="4088" max="4088" width="29.7109375" style="8" customWidth="1"/>
    <col min="4089" max="4089" width="16.85546875" style="8" customWidth="1"/>
    <col min="4090" max="4090" width="13.85546875" style="8" customWidth="1"/>
    <col min="4091" max="4091" width="6.28515625" style="8" customWidth="1"/>
    <col min="4092" max="4092" width="21.5703125" style="8" customWidth="1"/>
    <col min="4093" max="4093" width="13" style="8" customWidth="1"/>
    <col min="4094" max="4342" width="11.42578125" style="8"/>
    <col min="4343" max="4343" width="7.85546875" style="8" customWidth="1"/>
    <col min="4344" max="4344" width="29.7109375" style="8" customWidth="1"/>
    <col min="4345" max="4345" width="16.85546875" style="8" customWidth="1"/>
    <col min="4346" max="4346" width="13.85546875" style="8" customWidth="1"/>
    <col min="4347" max="4347" width="6.28515625" style="8" customWidth="1"/>
    <col min="4348" max="4348" width="21.5703125" style="8" customWidth="1"/>
    <col min="4349" max="4349" width="13" style="8" customWidth="1"/>
    <col min="4350" max="4598" width="11.42578125" style="8"/>
    <col min="4599" max="4599" width="7.85546875" style="8" customWidth="1"/>
    <col min="4600" max="4600" width="29.7109375" style="8" customWidth="1"/>
    <col min="4601" max="4601" width="16.85546875" style="8" customWidth="1"/>
    <col min="4602" max="4602" width="13.85546875" style="8" customWidth="1"/>
    <col min="4603" max="4603" width="6.28515625" style="8" customWidth="1"/>
    <col min="4604" max="4604" width="21.5703125" style="8" customWidth="1"/>
    <col min="4605" max="4605" width="13" style="8" customWidth="1"/>
    <col min="4606" max="4854" width="11.42578125" style="8"/>
    <col min="4855" max="4855" width="7.85546875" style="8" customWidth="1"/>
    <col min="4856" max="4856" width="29.7109375" style="8" customWidth="1"/>
    <col min="4857" max="4857" width="16.85546875" style="8" customWidth="1"/>
    <col min="4858" max="4858" width="13.85546875" style="8" customWidth="1"/>
    <col min="4859" max="4859" width="6.28515625" style="8" customWidth="1"/>
    <col min="4860" max="4860" width="21.5703125" style="8" customWidth="1"/>
    <col min="4861" max="4861" width="13" style="8" customWidth="1"/>
    <col min="4862" max="5110" width="11.42578125" style="8"/>
    <col min="5111" max="5111" width="7.85546875" style="8" customWidth="1"/>
    <col min="5112" max="5112" width="29.7109375" style="8" customWidth="1"/>
    <col min="5113" max="5113" width="16.85546875" style="8" customWidth="1"/>
    <col min="5114" max="5114" width="13.85546875" style="8" customWidth="1"/>
    <col min="5115" max="5115" width="6.28515625" style="8" customWidth="1"/>
    <col min="5116" max="5116" width="21.5703125" style="8" customWidth="1"/>
    <col min="5117" max="5117" width="13" style="8" customWidth="1"/>
    <col min="5118" max="5366" width="11.42578125" style="8"/>
    <col min="5367" max="5367" width="7.85546875" style="8" customWidth="1"/>
    <col min="5368" max="5368" width="29.7109375" style="8" customWidth="1"/>
    <col min="5369" max="5369" width="16.85546875" style="8" customWidth="1"/>
    <col min="5370" max="5370" width="13.85546875" style="8" customWidth="1"/>
    <col min="5371" max="5371" width="6.28515625" style="8" customWidth="1"/>
    <col min="5372" max="5372" width="21.5703125" style="8" customWidth="1"/>
    <col min="5373" max="5373" width="13" style="8" customWidth="1"/>
    <col min="5374" max="5622" width="11.42578125" style="8"/>
    <col min="5623" max="5623" width="7.85546875" style="8" customWidth="1"/>
    <col min="5624" max="5624" width="29.7109375" style="8" customWidth="1"/>
    <col min="5625" max="5625" width="16.85546875" style="8" customWidth="1"/>
    <col min="5626" max="5626" width="13.85546875" style="8" customWidth="1"/>
    <col min="5627" max="5627" width="6.28515625" style="8" customWidth="1"/>
    <col min="5628" max="5628" width="21.5703125" style="8" customWidth="1"/>
    <col min="5629" max="5629" width="13" style="8" customWidth="1"/>
    <col min="5630" max="5878" width="11.42578125" style="8"/>
    <col min="5879" max="5879" width="7.85546875" style="8" customWidth="1"/>
    <col min="5880" max="5880" width="29.7109375" style="8" customWidth="1"/>
    <col min="5881" max="5881" width="16.85546875" style="8" customWidth="1"/>
    <col min="5882" max="5882" width="13.85546875" style="8" customWidth="1"/>
    <col min="5883" max="5883" width="6.28515625" style="8" customWidth="1"/>
    <col min="5884" max="5884" width="21.5703125" style="8" customWidth="1"/>
    <col min="5885" max="5885" width="13" style="8" customWidth="1"/>
    <col min="5886" max="6134" width="11.42578125" style="8"/>
    <col min="6135" max="6135" width="7.85546875" style="8" customWidth="1"/>
    <col min="6136" max="6136" width="29.7109375" style="8" customWidth="1"/>
    <col min="6137" max="6137" width="16.85546875" style="8" customWidth="1"/>
    <col min="6138" max="6138" width="13.85546875" style="8" customWidth="1"/>
    <col min="6139" max="6139" width="6.28515625" style="8" customWidth="1"/>
    <col min="6140" max="6140" width="21.5703125" style="8" customWidth="1"/>
    <col min="6141" max="6141" width="13" style="8" customWidth="1"/>
    <col min="6142" max="6390" width="11.42578125" style="8"/>
    <col min="6391" max="6391" width="7.85546875" style="8" customWidth="1"/>
    <col min="6392" max="6392" width="29.7109375" style="8" customWidth="1"/>
    <col min="6393" max="6393" width="16.85546875" style="8" customWidth="1"/>
    <col min="6394" max="6394" width="13.85546875" style="8" customWidth="1"/>
    <col min="6395" max="6395" width="6.28515625" style="8" customWidth="1"/>
    <col min="6396" max="6396" width="21.5703125" style="8" customWidth="1"/>
    <col min="6397" max="6397" width="13" style="8" customWidth="1"/>
    <col min="6398" max="6646" width="11.42578125" style="8"/>
    <col min="6647" max="6647" width="7.85546875" style="8" customWidth="1"/>
    <col min="6648" max="6648" width="29.7109375" style="8" customWidth="1"/>
    <col min="6649" max="6649" width="16.85546875" style="8" customWidth="1"/>
    <col min="6650" max="6650" width="13.85546875" style="8" customWidth="1"/>
    <col min="6651" max="6651" width="6.28515625" style="8" customWidth="1"/>
    <col min="6652" max="6652" width="21.5703125" style="8" customWidth="1"/>
    <col min="6653" max="6653" width="13" style="8" customWidth="1"/>
    <col min="6654" max="6902" width="11.42578125" style="8"/>
    <col min="6903" max="6903" width="7.85546875" style="8" customWidth="1"/>
    <col min="6904" max="6904" width="29.7109375" style="8" customWidth="1"/>
    <col min="6905" max="6905" width="16.85546875" style="8" customWidth="1"/>
    <col min="6906" max="6906" width="13.85546875" style="8" customWidth="1"/>
    <col min="6907" max="6907" width="6.28515625" style="8" customWidth="1"/>
    <col min="6908" max="6908" width="21.5703125" style="8" customWidth="1"/>
    <col min="6909" max="6909" width="13" style="8" customWidth="1"/>
    <col min="6910" max="7158" width="11.42578125" style="8"/>
    <col min="7159" max="7159" width="7.85546875" style="8" customWidth="1"/>
    <col min="7160" max="7160" width="29.7109375" style="8" customWidth="1"/>
    <col min="7161" max="7161" width="16.85546875" style="8" customWidth="1"/>
    <col min="7162" max="7162" width="13.85546875" style="8" customWidth="1"/>
    <col min="7163" max="7163" width="6.28515625" style="8" customWidth="1"/>
    <col min="7164" max="7164" width="21.5703125" style="8" customWidth="1"/>
    <col min="7165" max="7165" width="13" style="8" customWidth="1"/>
    <col min="7166" max="7414" width="11.42578125" style="8"/>
    <col min="7415" max="7415" width="7.85546875" style="8" customWidth="1"/>
    <col min="7416" max="7416" width="29.7109375" style="8" customWidth="1"/>
    <col min="7417" max="7417" width="16.85546875" style="8" customWidth="1"/>
    <col min="7418" max="7418" width="13.85546875" style="8" customWidth="1"/>
    <col min="7419" max="7419" width="6.28515625" style="8" customWidth="1"/>
    <col min="7420" max="7420" width="21.5703125" style="8" customWidth="1"/>
    <col min="7421" max="7421" width="13" style="8" customWidth="1"/>
    <col min="7422" max="7670" width="11.42578125" style="8"/>
    <col min="7671" max="7671" width="7.85546875" style="8" customWidth="1"/>
    <col min="7672" max="7672" width="29.7109375" style="8" customWidth="1"/>
    <col min="7673" max="7673" width="16.85546875" style="8" customWidth="1"/>
    <col min="7674" max="7674" width="13.85546875" style="8" customWidth="1"/>
    <col min="7675" max="7675" width="6.28515625" style="8" customWidth="1"/>
    <col min="7676" max="7676" width="21.5703125" style="8" customWidth="1"/>
    <col min="7677" max="7677" width="13" style="8" customWidth="1"/>
    <col min="7678" max="7926" width="11.42578125" style="8"/>
    <col min="7927" max="7927" width="7.85546875" style="8" customWidth="1"/>
    <col min="7928" max="7928" width="29.7109375" style="8" customWidth="1"/>
    <col min="7929" max="7929" width="16.85546875" style="8" customWidth="1"/>
    <col min="7930" max="7930" width="13.85546875" style="8" customWidth="1"/>
    <col min="7931" max="7931" width="6.28515625" style="8" customWidth="1"/>
    <col min="7932" max="7932" width="21.5703125" style="8" customWidth="1"/>
    <col min="7933" max="7933" width="13" style="8" customWidth="1"/>
    <col min="7934" max="8182" width="11.42578125" style="8"/>
    <col min="8183" max="8183" width="7.85546875" style="8" customWidth="1"/>
    <col min="8184" max="8184" width="29.7109375" style="8" customWidth="1"/>
    <col min="8185" max="8185" width="16.85546875" style="8" customWidth="1"/>
    <col min="8186" max="8186" width="13.85546875" style="8" customWidth="1"/>
    <col min="8187" max="8187" width="6.28515625" style="8" customWidth="1"/>
    <col min="8188" max="8188" width="21.5703125" style="8" customWidth="1"/>
    <col min="8189" max="8189" width="13" style="8" customWidth="1"/>
    <col min="8190" max="8438" width="11.42578125" style="8"/>
    <col min="8439" max="8439" width="7.85546875" style="8" customWidth="1"/>
    <col min="8440" max="8440" width="29.7109375" style="8" customWidth="1"/>
    <col min="8441" max="8441" width="16.85546875" style="8" customWidth="1"/>
    <col min="8442" max="8442" width="13.85546875" style="8" customWidth="1"/>
    <col min="8443" max="8443" width="6.28515625" style="8" customWidth="1"/>
    <col min="8444" max="8444" width="21.5703125" style="8" customWidth="1"/>
    <col min="8445" max="8445" width="13" style="8" customWidth="1"/>
    <col min="8446" max="8694" width="11.42578125" style="8"/>
    <col min="8695" max="8695" width="7.85546875" style="8" customWidth="1"/>
    <col min="8696" max="8696" width="29.7109375" style="8" customWidth="1"/>
    <col min="8697" max="8697" width="16.85546875" style="8" customWidth="1"/>
    <col min="8698" max="8698" width="13.85546875" style="8" customWidth="1"/>
    <col min="8699" max="8699" width="6.28515625" style="8" customWidth="1"/>
    <col min="8700" max="8700" width="21.5703125" style="8" customWidth="1"/>
    <col min="8701" max="8701" width="13" style="8" customWidth="1"/>
    <col min="8702" max="8950" width="11.42578125" style="8"/>
    <col min="8951" max="8951" width="7.85546875" style="8" customWidth="1"/>
    <col min="8952" max="8952" width="29.7109375" style="8" customWidth="1"/>
    <col min="8953" max="8953" width="16.85546875" style="8" customWidth="1"/>
    <col min="8954" max="8954" width="13.85546875" style="8" customWidth="1"/>
    <col min="8955" max="8955" width="6.28515625" style="8" customWidth="1"/>
    <col min="8956" max="8956" width="21.5703125" style="8" customWidth="1"/>
    <col min="8957" max="8957" width="13" style="8" customWidth="1"/>
    <col min="8958" max="9206" width="11.42578125" style="8"/>
    <col min="9207" max="9207" width="7.85546875" style="8" customWidth="1"/>
    <col min="9208" max="9208" width="29.7109375" style="8" customWidth="1"/>
    <col min="9209" max="9209" width="16.85546875" style="8" customWidth="1"/>
    <col min="9210" max="9210" width="13.85546875" style="8" customWidth="1"/>
    <col min="9211" max="9211" width="6.28515625" style="8" customWidth="1"/>
    <col min="9212" max="9212" width="21.5703125" style="8" customWidth="1"/>
    <col min="9213" max="9213" width="13" style="8" customWidth="1"/>
    <col min="9214" max="9462" width="11.42578125" style="8"/>
    <col min="9463" max="9463" width="7.85546875" style="8" customWidth="1"/>
    <col min="9464" max="9464" width="29.7109375" style="8" customWidth="1"/>
    <col min="9465" max="9465" width="16.85546875" style="8" customWidth="1"/>
    <col min="9466" max="9466" width="13.85546875" style="8" customWidth="1"/>
    <col min="9467" max="9467" width="6.28515625" style="8" customWidth="1"/>
    <col min="9468" max="9468" width="21.5703125" style="8" customWidth="1"/>
    <col min="9469" max="9469" width="13" style="8" customWidth="1"/>
    <col min="9470" max="9718" width="11.42578125" style="8"/>
    <col min="9719" max="9719" width="7.85546875" style="8" customWidth="1"/>
    <col min="9720" max="9720" width="29.7109375" style="8" customWidth="1"/>
    <col min="9721" max="9721" width="16.85546875" style="8" customWidth="1"/>
    <col min="9722" max="9722" width="13.85546875" style="8" customWidth="1"/>
    <col min="9723" max="9723" width="6.28515625" style="8" customWidth="1"/>
    <col min="9724" max="9724" width="21.5703125" style="8" customWidth="1"/>
    <col min="9725" max="9725" width="13" style="8" customWidth="1"/>
    <col min="9726" max="9974" width="11.42578125" style="8"/>
    <col min="9975" max="9975" width="7.85546875" style="8" customWidth="1"/>
    <col min="9976" max="9976" width="29.7109375" style="8" customWidth="1"/>
    <col min="9977" max="9977" width="16.85546875" style="8" customWidth="1"/>
    <col min="9978" max="9978" width="13.85546875" style="8" customWidth="1"/>
    <col min="9979" max="9979" width="6.28515625" style="8" customWidth="1"/>
    <col min="9980" max="9980" width="21.5703125" style="8" customWidth="1"/>
    <col min="9981" max="9981" width="13" style="8" customWidth="1"/>
    <col min="9982" max="10230" width="11.42578125" style="8"/>
    <col min="10231" max="10231" width="7.85546875" style="8" customWidth="1"/>
    <col min="10232" max="10232" width="29.7109375" style="8" customWidth="1"/>
    <col min="10233" max="10233" width="16.85546875" style="8" customWidth="1"/>
    <col min="10234" max="10234" width="13.85546875" style="8" customWidth="1"/>
    <col min="10235" max="10235" width="6.28515625" style="8" customWidth="1"/>
    <col min="10236" max="10236" width="21.5703125" style="8" customWidth="1"/>
    <col min="10237" max="10237" width="13" style="8" customWidth="1"/>
    <col min="10238" max="10486" width="11.42578125" style="8"/>
    <col min="10487" max="10487" width="7.85546875" style="8" customWidth="1"/>
    <col min="10488" max="10488" width="29.7109375" style="8" customWidth="1"/>
    <col min="10489" max="10489" width="16.85546875" style="8" customWidth="1"/>
    <col min="10490" max="10490" width="13.85546875" style="8" customWidth="1"/>
    <col min="10491" max="10491" width="6.28515625" style="8" customWidth="1"/>
    <col min="10492" max="10492" width="21.5703125" style="8" customWidth="1"/>
    <col min="10493" max="10493" width="13" style="8" customWidth="1"/>
    <col min="10494" max="10742" width="11.42578125" style="8"/>
    <col min="10743" max="10743" width="7.85546875" style="8" customWidth="1"/>
    <col min="10744" max="10744" width="29.7109375" style="8" customWidth="1"/>
    <col min="10745" max="10745" width="16.85546875" style="8" customWidth="1"/>
    <col min="10746" max="10746" width="13.85546875" style="8" customWidth="1"/>
    <col min="10747" max="10747" width="6.28515625" style="8" customWidth="1"/>
    <col min="10748" max="10748" width="21.5703125" style="8" customWidth="1"/>
    <col min="10749" max="10749" width="13" style="8" customWidth="1"/>
    <col min="10750" max="10998" width="11.42578125" style="8"/>
    <col min="10999" max="10999" width="7.85546875" style="8" customWidth="1"/>
    <col min="11000" max="11000" width="29.7109375" style="8" customWidth="1"/>
    <col min="11001" max="11001" width="16.85546875" style="8" customWidth="1"/>
    <col min="11002" max="11002" width="13.85546875" style="8" customWidth="1"/>
    <col min="11003" max="11003" width="6.28515625" style="8" customWidth="1"/>
    <col min="11004" max="11004" width="21.5703125" style="8" customWidth="1"/>
    <col min="11005" max="11005" width="13" style="8" customWidth="1"/>
    <col min="11006" max="11254" width="11.42578125" style="8"/>
    <col min="11255" max="11255" width="7.85546875" style="8" customWidth="1"/>
    <col min="11256" max="11256" width="29.7109375" style="8" customWidth="1"/>
    <col min="11257" max="11257" width="16.85546875" style="8" customWidth="1"/>
    <col min="11258" max="11258" width="13.85546875" style="8" customWidth="1"/>
    <col min="11259" max="11259" width="6.28515625" style="8" customWidth="1"/>
    <col min="11260" max="11260" width="21.5703125" style="8" customWidth="1"/>
    <col min="11261" max="11261" width="13" style="8" customWidth="1"/>
    <col min="11262" max="11510" width="11.42578125" style="8"/>
    <col min="11511" max="11511" width="7.85546875" style="8" customWidth="1"/>
    <col min="11512" max="11512" width="29.7109375" style="8" customWidth="1"/>
    <col min="11513" max="11513" width="16.85546875" style="8" customWidth="1"/>
    <col min="11514" max="11514" width="13.85546875" style="8" customWidth="1"/>
    <col min="11515" max="11515" width="6.28515625" style="8" customWidth="1"/>
    <col min="11516" max="11516" width="21.5703125" style="8" customWidth="1"/>
    <col min="11517" max="11517" width="13" style="8" customWidth="1"/>
    <col min="11518" max="11766" width="11.42578125" style="8"/>
    <col min="11767" max="11767" width="7.85546875" style="8" customWidth="1"/>
    <col min="11768" max="11768" width="29.7109375" style="8" customWidth="1"/>
    <col min="11769" max="11769" width="16.85546875" style="8" customWidth="1"/>
    <col min="11770" max="11770" width="13.85546875" style="8" customWidth="1"/>
    <col min="11771" max="11771" width="6.28515625" style="8" customWidth="1"/>
    <col min="11772" max="11772" width="21.5703125" style="8" customWidth="1"/>
    <col min="11773" max="11773" width="13" style="8" customWidth="1"/>
    <col min="11774" max="12022" width="11.42578125" style="8"/>
    <col min="12023" max="12023" width="7.85546875" style="8" customWidth="1"/>
    <col min="12024" max="12024" width="29.7109375" style="8" customWidth="1"/>
    <col min="12025" max="12025" width="16.85546875" style="8" customWidth="1"/>
    <col min="12026" max="12026" width="13.85546875" style="8" customWidth="1"/>
    <col min="12027" max="12027" width="6.28515625" style="8" customWidth="1"/>
    <col min="12028" max="12028" width="21.5703125" style="8" customWidth="1"/>
    <col min="12029" max="12029" width="13" style="8" customWidth="1"/>
    <col min="12030" max="12278" width="11.42578125" style="8"/>
    <col min="12279" max="12279" width="7.85546875" style="8" customWidth="1"/>
    <col min="12280" max="12280" width="29.7109375" style="8" customWidth="1"/>
    <col min="12281" max="12281" width="16.85546875" style="8" customWidth="1"/>
    <col min="12282" max="12282" width="13.85546875" style="8" customWidth="1"/>
    <col min="12283" max="12283" width="6.28515625" style="8" customWidth="1"/>
    <col min="12284" max="12284" width="21.5703125" style="8" customWidth="1"/>
    <col min="12285" max="12285" width="13" style="8" customWidth="1"/>
    <col min="12286" max="12534" width="11.42578125" style="8"/>
    <col min="12535" max="12535" width="7.85546875" style="8" customWidth="1"/>
    <col min="12536" max="12536" width="29.7109375" style="8" customWidth="1"/>
    <col min="12537" max="12537" width="16.85546875" style="8" customWidth="1"/>
    <col min="12538" max="12538" width="13.85546875" style="8" customWidth="1"/>
    <col min="12539" max="12539" width="6.28515625" style="8" customWidth="1"/>
    <col min="12540" max="12540" width="21.5703125" style="8" customWidth="1"/>
    <col min="12541" max="12541" width="13" style="8" customWidth="1"/>
    <col min="12542" max="12790" width="11.42578125" style="8"/>
    <col min="12791" max="12791" width="7.85546875" style="8" customWidth="1"/>
    <col min="12792" max="12792" width="29.7109375" style="8" customWidth="1"/>
    <col min="12793" max="12793" width="16.85546875" style="8" customWidth="1"/>
    <col min="12794" max="12794" width="13.85546875" style="8" customWidth="1"/>
    <col min="12795" max="12795" width="6.28515625" style="8" customWidth="1"/>
    <col min="12796" max="12796" width="21.5703125" style="8" customWidth="1"/>
    <col min="12797" max="12797" width="13" style="8" customWidth="1"/>
    <col min="12798" max="13046" width="11.42578125" style="8"/>
    <col min="13047" max="13047" width="7.85546875" style="8" customWidth="1"/>
    <col min="13048" max="13048" width="29.7109375" style="8" customWidth="1"/>
    <col min="13049" max="13049" width="16.85546875" style="8" customWidth="1"/>
    <col min="13050" max="13050" width="13.85546875" style="8" customWidth="1"/>
    <col min="13051" max="13051" width="6.28515625" style="8" customWidth="1"/>
    <col min="13052" max="13052" width="21.5703125" style="8" customWidth="1"/>
    <col min="13053" max="13053" width="13" style="8" customWidth="1"/>
    <col min="13054" max="13302" width="11.42578125" style="8"/>
    <col min="13303" max="13303" width="7.85546875" style="8" customWidth="1"/>
    <col min="13304" max="13304" width="29.7109375" style="8" customWidth="1"/>
    <col min="13305" max="13305" width="16.85546875" style="8" customWidth="1"/>
    <col min="13306" max="13306" width="13.85546875" style="8" customWidth="1"/>
    <col min="13307" max="13307" width="6.28515625" style="8" customWidth="1"/>
    <col min="13308" max="13308" width="21.5703125" style="8" customWidth="1"/>
    <col min="13309" max="13309" width="13" style="8" customWidth="1"/>
    <col min="13310" max="13558" width="11.42578125" style="8"/>
    <col min="13559" max="13559" width="7.85546875" style="8" customWidth="1"/>
    <col min="13560" max="13560" width="29.7109375" style="8" customWidth="1"/>
    <col min="13561" max="13561" width="16.85546875" style="8" customWidth="1"/>
    <col min="13562" max="13562" width="13.85546875" style="8" customWidth="1"/>
    <col min="13563" max="13563" width="6.28515625" style="8" customWidth="1"/>
    <col min="13564" max="13564" width="21.5703125" style="8" customWidth="1"/>
    <col min="13565" max="13565" width="13" style="8" customWidth="1"/>
    <col min="13566" max="13814" width="11.42578125" style="8"/>
    <col min="13815" max="13815" width="7.85546875" style="8" customWidth="1"/>
    <col min="13816" max="13816" width="29.7109375" style="8" customWidth="1"/>
    <col min="13817" max="13817" width="16.85546875" style="8" customWidth="1"/>
    <col min="13818" max="13818" width="13.85546875" style="8" customWidth="1"/>
    <col min="13819" max="13819" width="6.28515625" style="8" customWidth="1"/>
    <col min="13820" max="13820" width="21.5703125" style="8" customWidth="1"/>
    <col min="13821" max="13821" width="13" style="8" customWidth="1"/>
    <col min="13822" max="14070" width="11.42578125" style="8"/>
    <col min="14071" max="14071" width="7.85546875" style="8" customWidth="1"/>
    <col min="14072" max="14072" width="29.7109375" style="8" customWidth="1"/>
    <col min="14073" max="14073" width="16.85546875" style="8" customWidth="1"/>
    <col min="14074" max="14074" width="13.85546875" style="8" customWidth="1"/>
    <col min="14075" max="14075" width="6.28515625" style="8" customWidth="1"/>
    <col min="14076" max="14076" width="21.5703125" style="8" customWidth="1"/>
    <col min="14077" max="14077" width="13" style="8" customWidth="1"/>
    <col min="14078" max="14326" width="11.42578125" style="8"/>
    <col min="14327" max="14327" width="7.85546875" style="8" customWidth="1"/>
    <col min="14328" max="14328" width="29.7109375" style="8" customWidth="1"/>
    <col min="14329" max="14329" width="16.85546875" style="8" customWidth="1"/>
    <col min="14330" max="14330" width="13.85546875" style="8" customWidth="1"/>
    <col min="14331" max="14331" width="6.28515625" style="8" customWidth="1"/>
    <col min="14332" max="14332" width="21.5703125" style="8" customWidth="1"/>
    <col min="14333" max="14333" width="13" style="8" customWidth="1"/>
    <col min="14334" max="14582" width="11.42578125" style="8"/>
    <col min="14583" max="14583" width="7.85546875" style="8" customWidth="1"/>
    <col min="14584" max="14584" width="29.7109375" style="8" customWidth="1"/>
    <col min="14585" max="14585" width="16.85546875" style="8" customWidth="1"/>
    <col min="14586" max="14586" width="13.85546875" style="8" customWidth="1"/>
    <col min="14587" max="14587" width="6.28515625" style="8" customWidth="1"/>
    <col min="14588" max="14588" width="21.5703125" style="8" customWidth="1"/>
    <col min="14589" max="14589" width="13" style="8" customWidth="1"/>
    <col min="14590" max="14838" width="11.42578125" style="8"/>
    <col min="14839" max="14839" width="7.85546875" style="8" customWidth="1"/>
    <col min="14840" max="14840" width="29.7109375" style="8" customWidth="1"/>
    <col min="14841" max="14841" width="16.85546875" style="8" customWidth="1"/>
    <col min="14842" max="14842" width="13.85546875" style="8" customWidth="1"/>
    <col min="14843" max="14843" width="6.28515625" style="8" customWidth="1"/>
    <col min="14844" max="14844" width="21.5703125" style="8" customWidth="1"/>
    <col min="14845" max="14845" width="13" style="8" customWidth="1"/>
    <col min="14846" max="15094" width="11.42578125" style="8"/>
    <col min="15095" max="15095" width="7.85546875" style="8" customWidth="1"/>
    <col min="15096" max="15096" width="29.7109375" style="8" customWidth="1"/>
    <col min="15097" max="15097" width="16.85546875" style="8" customWidth="1"/>
    <col min="15098" max="15098" width="13.85546875" style="8" customWidth="1"/>
    <col min="15099" max="15099" width="6.28515625" style="8" customWidth="1"/>
    <col min="15100" max="15100" width="21.5703125" style="8" customWidth="1"/>
    <col min="15101" max="15101" width="13" style="8" customWidth="1"/>
    <col min="15102" max="15350" width="11.42578125" style="8"/>
    <col min="15351" max="15351" width="7.85546875" style="8" customWidth="1"/>
    <col min="15352" max="15352" width="29.7109375" style="8" customWidth="1"/>
    <col min="15353" max="15353" width="16.85546875" style="8" customWidth="1"/>
    <col min="15354" max="15354" width="13.85546875" style="8" customWidth="1"/>
    <col min="15355" max="15355" width="6.28515625" style="8" customWidth="1"/>
    <col min="15356" max="15356" width="21.5703125" style="8" customWidth="1"/>
    <col min="15357" max="15357" width="13" style="8" customWidth="1"/>
    <col min="15358" max="15606" width="11.42578125" style="8"/>
    <col min="15607" max="15607" width="7.85546875" style="8" customWidth="1"/>
    <col min="15608" max="15608" width="29.7109375" style="8" customWidth="1"/>
    <col min="15609" max="15609" width="16.85546875" style="8" customWidth="1"/>
    <col min="15610" max="15610" width="13.85546875" style="8" customWidth="1"/>
    <col min="15611" max="15611" width="6.28515625" style="8" customWidth="1"/>
    <col min="15612" max="15612" width="21.5703125" style="8" customWidth="1"/>
    <col min="15613" max="15613" width="13" style="8" customWidth="1"/>
    <col min="15614" max="15862" width="11.42578125" style="8"/>
    <col min="15863" max="15863" width="7.85546875" style="8" customWidth="1"/>
    <col min="15864" max="15864" width="29.7109375" style="8" customWidth="1"/>
    <col min="15865" max="15865" width="16.85546875" style="8" customWidth="1"/>
    <col min="15866" max="15866" width="13.85546875" style="8" customWidth="1"/>
    <col min="15867" max="15867" width="6.28515625" style="8" customWidth="1"/>
    <col min="15868" max="15868" width="21.5703125" style="8" customWidth="1"/>
    <col min="15869" max="15869" width="13" style="8" customWidth="1"/>
    <col min="15870" max="16118" width="11.42578125" style="8"/>
    <col min="16119" max="16119" width="7.85546875" style="8" customWidth="1"/>
    <col min="16120" max="16120" width="29.7109375" style="8" customWidth="1"/>
    <col min="16121" max="16121" width="16.85546875" style="8" customWidth="1"/>
    <col min="16122" max="16122" width="13.85546875" style="8" customWidth="1"/>
    <col min="16123" max="16123" width="6.28515625" style="8" customWidth="1"/>
    <col min="16124" max="16124" width="21.5703125" style="8" customWidth="1"/>
    <col min="16125" max="16125" width="13" style="8" customWidth="1"/>
    <col min="16126" max="16384" width="11.42578125" style="8"/>
  </cols>
  <sheetData>
    <row r="1" spans="2:7">
      <c r="B1" s="6"/>
      <c r="C1" s="6"/>
      <c r="D1" s="6"/>
      <c r="E1" s="6"/>
      <c r="F1" s="6"/>
      <c r="G1" s="6"/>
    </row>
    <row r="2" spans="2:7" ht="12.75" customHeight="1">
      <c r="B2" s="6"/>
      <c r="C2" s="155" t="s">
        <v>0</v>
      </c>
      <c r="D2" s="155"/>
      <c r="E2" s="155"/>
      <c r="F2" s="155"/>
      <c r="G2" s="155"/>
    </row>
    <row r="3" spans="2:7" ht="12.75" customHeight="1">
      <c r="B3" s="6"/>
      <c r="C3" s="155"/>
      <c r="D3" s="155"/>
      <c r="E3" s="155"/>
      <c r="F3" s="155"/>
      <c r="G3" s="155"/>
    </row>
    <row r="4" spans="2:7" ht="18">
      <c r="B4" s="6"/>
      <c r="C4" s="20"/>
      <c r="D4" s="20"/>
      <c r="E4" s="20"/>
      <c r="F4" s="20"/>
      <c r="G4" s="6"/>
    </row>
    <row r="5" spans="2:7" ht="15" customHeight="1">
      <c r="B5" s="21"/>
      <c r="C5" s="197" t="s">
        <v>1</v>
      </c>
      <c r="D5" s="198"/>
      <c r="E5" s="198"/>
      <c r="F5" s="198"/>
      <c r="G5" s="199"/>
    </row>
    <row r="6" spans="2:7">
      <c r="B6" s="21"/>
      <c r="C6" s="200"/>
      <c r="D6" s="201"/>
      <c r="E6" s="201"/>
      <c r="F6" s="201"/>
      <c r="G6" s="202"/>
    </row>
    <row r="7" spans="2:7" ht="15" customHeight="1">
      <c r="B7" s="6"/>
      <c r="C7" s="196" t="s">
        <v>2</v>
      </c>
      <c r="D7" s="196"/>
      <c r="E7" s="196"/>
      <c r="F7" s="196" t="s">
        <v>3</v>
      </c>
      <c r="G7" s="196"/>
    </row>
    <row r="8" spans="2:7" ht="15" customHeight="1">
      <c r="B8" s="6"/>
      <c r="C8" s="196"/>
      <c r="D8" s="196"/>
      <c r="E8" s="196"/>
      <c r="F8" s="196"/>
      <c r="G8" s="196"/>
    </row>
    <row r="9" spans="2:7" ht="29.25" customHeight="1">
      <c r="B9" s="6"/>
      <c r="C9" s="196"/>
      <c r="D9" s="196"/>
      <c r="E9" s="196"/>
      <c r="F9" s="196"/>
      <c r="G9" s="196"/>
    </row>
    <row r="10" spans="2:7" ht="13.5" thickBot="1">
      <c r="B10" s="25"/>
      <c r="C10" s="25"/>
      <c r="D10" s="25"/>
      <c r="E10" s="25"/>
      <c r="F10" s="25"/>
      <c r="G10" s="25"/>
    </row>
    <row r="11" spans="2:7" ht="13.5" thickBot="1">
      <c r="B11" s="203" t="s">
        <v>4</v>
      </c>
      <c r="C11" s="204"/>
      <c r="D11" s="204"/>
      <c r="E11" s="204"/>
      <c r="F11" s="204"/>
      <c r="G11" s="205"/>
    </row>
    <row r="12" spans="2:7" ht="13.5" thickBot="1">
      <c r="B12" s="36" t="s">
        <v>5</v>
      </c>
      <c r="C12" s="174" t="s">
        <v>6</v>
      </c>
      <c r="D12" s="175"/>
      <c r="E12" s="175"/>
      <c r="F12" s="175"/>
      <c r="G12" s="176"/>
    </row>
    <row r="13" spans="2:7" ht="15.75" customHeight="1" thickBot="1">
      <c r="B13" s="36" t="s">
        <v>7</v>
      </c>
      <c r="C13" s="213"/>
      <c r="D13" s="178"/>
      <c r="E13" s="178"/>
      <c r="F13" s="178"/>
      <c r="G13" s="179"/>
    </row>
    <row r="14" spans="2:7" ht="15.75" customHeight="1" thickBot="1">
      <c r="B14" s="36" t="s">
        <v>8</v>
      </c>
      <c r="C14" s="174"/>
      <c r="D14" s="175"/>
      <c r="E14" s="175"/>
      <c r="F14" s="175"/>
      <c r="G14" s="176"/>
    </row>
    <row r="15" spans="2:7" ht="15.75" customHeight="1" thickBot="1">
      <c r="B15" s="36" t="s">
        <v>9</v>
      </c>
      <c r="C15" s="174"/>
      <c r="D15" s="175"/>
      <c r="E15" s="175"/>
      <c r="F15" s="175"/>
      <c r="G15" s="176"/>
    </row>
    <row r="16" spans="2:7" ht="15.75" customHeight="1" thickBot="1">
      <c r="B16" s="36" t="s">
        <v>10</v>
      </c>
      <c r="C16" s="174"/>
      <c r="D16" s="175"/>
      <c r="E16" s="175"/>
      <c r="F16" s="175"/>
      <c r="G16" s="176"/>
    </row>
    <row r="17" spans="2:7" ht="24" customHeight="1" thickBot="1">
      <c r="B17" s="135" t="s">
        <v>11</v>
      </c>
      <c r="C17" s="145" t="s">
        <v>12</v>
      </c>
      <c r="D17" s="100" t="s">
        <v>13</v>
      </c>
      <c r="E17" s="177"/>
      <c r="F17" s="178"/>
      <c r="G17" s="179"/>
    </row>
    <row r="18" spans="2:7" ht="15.75" customHeight="1" thickBot="1">
      <c r="B18" s="36" t="s">
        <v>14</v>
      </c>
      <c r="C18" s="213"/>
      <c r="D18" s="178"/>
      <c r="E18" s="178"/>
      <c r="F18" s="178"/>
      <c r="G18" s="179"/>
    </row>
    <row r="19" spans="2:7" ht="16.5" customHeight="1" thickBot="1">
      <c r="B19" s="36" t="s">
        <v>15</v>
      </c>
      <c r="C19" s="139"/>
      <c r="D19" s="140"/>
      <c r="E19" s="140"/>
      <c r="F19" s="140"/>
      <c r="G19" s="141"/>
    </row>
    <row r="20" spans="2:7" ht="15.75" customHeight="1" thickBot="1">
      <c r="B20" s="38" t="s">
        <v>16</v>
      </c>
      <c r="C20" s="139"/>
      <c r="D20" s="140"/>
      <c r="E20" s="140"/>
      <c r="F20" s="140"/>
      <c r="G20" s="141"/>
    </row>
    <row r="21" spans="2:7" ht="15.75" customHeight="1" thickBot="1">
      <c r="B21" s="36" t="s">
        <v>17</v>
      </c>
      <c r="C21" s="184">
        <v>1500000</v>
      </c>
      <c r="D21" s="206"/>
      <c r="E21" s="206"/>
      <c r="F21" s="206"/>
      <c r="G21" s="185"/>
    </row>
    <row r="22" spans="2:7" ht="13.5" thickBot="1">
      <c r="B22" s="36" t="s">
        <v>18</v>
      </c>
      <c r="C22" s="100">
        <v>1</v>
      </c>
      <c r="D22" s="36" t="s">
        <v>19</v>
      </c>
      <c r="E22" s="39">
        <v>1500000</v>
      </c>
      <c r="F22" s="37" t="s">
        <v>20</v>
      </c>
      <c r="G22" s="138"/>
    </row>
    <row r="23" spans="2:7" ht="13.5" thickBot="1">
      <c r="B23" s="22"/>
      <c r="C23" s="23"/>
      <c r="D23" s="23"/>
      <c r="E23" s="23"/>
      <c r="F23" s="23"/>
      <c r="G23" s="24"/>
    </row>
    <row r="24" spans="2:7" ht="13.5" thickBot="1">
      <c r="B24" s="207" t="s">
        <v>21</v>
      </c>
      <c r="C24" s="208"/>
      <c r="D24" s="208"/>
      <c r="E24" s="208"/>
      <c r="F24" s="208"/>
      <c r="G24" s="209"/>
    </row>
    <row r="25" spans="2:7" ht="13.5" thickBot="1">
      <c r="B25" s="40" t="s">
        <v>22</v>
      </c>
      <c r="C25" s="41" t="s">
        <v>23</v>
      </c>
      <c r="D25" s="210" t="s">
        <v>24</v>
      </c>
      <c r="E25" s="211"/>
      <c r="F25" s="211"/>
      <c r="G25" s="212"/>
    </row>
    <row r="26" spans="2:7" ht="28.5" customHeight="1" thickBot="1">
      <c r="B26" s="42" t="s">
        <v>25</v>
      </c>
      <c r="C26" s="102">
        <v>1500000</v>
      </c>
      <c r="D26" s="164"/>
      <c r="E26" s="165"/>
      <c r="F26" s="165"/>
      <c r="G26" s="166"/>
    </row>
    <row r="27" spans="2:7" ht="15.75" customHeight="1" thickBot="1">
      <c r="B27" s="40" t="s">
        <v>26</v>
      </c>
      <c r="C27" s="101">
        <f>SUM(C26)</f>
        <v>1500000</v>
      </c>
      <c r="D27" s="167"/>
      <c r="E27" s="168"/>
      <c r="F27" s="168"/>
      <c r="G27" s="169"/>
    </row>
    <row r="28" spans="2:7" ht="15.75" customHeight="1" thickBot="1">
      <c r="B28" s="161" t="s">
        <v>27</v>
      </c>
      <c r="C28" s="162"/>
      <c r="D28" s="162"/>
      <c r="E28" s="162"/>
      <c r="F28" s="162"/>
      <c r="G28" s="163"/>
    </row>
    <row r="29" spans="2:7" ht="12.75" customHeight="1" thickBot="1">
      <c r="B29" s="43" t="s">
        <v>28</v>
      </c>
      <c r="C29" s="44" t="s">
        <v>29</v>
      </c>
      <c r="D29" s="182" t="s">
        <v>30</v>
      </c>
      <c r="E29" s="183"/>
      <c r="F29" s="182" t="s">
        <v>31</v>
      </c>
      <c r="G29" s="183"/>
    </row>
    <row r="30" spans="2:7" ht="13.5" thickBot="1">
      <c r="B30" s="45" t="s">
        <v>32</v>
      </c>
      <c r="C30" s="98">
        <f>E22*20%</f>
        <v>300000</v>
      </c>
      <c r="D30" s="170"/>
      <c r="E30" s="171"/>
      <c r="F30" s="180">
        <f>Personal!K37</f>
        <v>0</v>
      </c>
      <c r="G30" s="181"/>
    </row>
    <row r="31" spans="2:7" ht="13.5" thickBot="1">
      <c r="B31" s="45" t="s">
        <v>33</v>
      </c>
      <c r="C31" s="98">
        <f>E22</f>
        <v>1500000</v>
      </c>
      <c r="D31" s="170"/>
      <c r="E31" s="171"/>
      <c r="F31" s="180">
        <f>Operaciones!K37</f>
        <v>0</v>
      </c>
      <c r="G31" s="181"/>
    </row>
    <row r="32" spans="2:7" ht="15.75" customHeight="1" thickBot="1">
      <c r="B32" s="46" t="s">
        <v>34</v>
      </c>
      <c r="C32" s="99">
        <f>E22*35%</f>
        <v>525000</v>
      </c>
      <c r="D32" s="172"/>
      <c r="E32" s="173"/>
      <c r="F32" s="184">
        <f>'Inversión '!K37</f>
        <v>0</v>
      </c>
      <c r="G32" s="185"/>
    </row>
    <row r="33" spans="2:12" ht="15.75" customHeight="1" thickBot="1">
      <c r="B33" s="47" t="s">
        <v>35</v>
      </c>
      <c r="C33" s="48">
        <f>E22</f>
        <v>1500000</v>
      </c>
      <c r="D33" s="192">
        <f>SUM(D30:E32)</f>
        <v>0</v>
      </c>
      <c r="E33" s="193"/>
      <c r="F33" s="194">
        <f>SUM(F30:G32)</f>
        <v>0</v>
      </c>
      <c r="G33" s="195"/>
    </row>
    <row r="34" spans="2:12" ht="28.5" customHeight="1" thickBot="1">
      <c r="B34" s="37" t="s">
        <v>36</v>
      </c>
      <c r="C34" s="188">
        <f>C27-D33-F33</f>
        <v>1500000</v>
      </c>
      <c r="D34" s="189"/>
      <c r="E34" s="189"/>
      <c r="F34" s="190"/>
      <c r="G34" s="191"/>
    </row>
    <row r="35" spans="2:12">
      <c r="B35" s="27"/>
      <c r="C35" s="28"/>
      <c r="D35" s="28"/>
      <c r="E35" s="28"/>
      <c r="F35" s="28"/>
      <c r="G35" s="29"/>
    </row>
    <row r="36" spans="2:12">
      <c r="B36" s="26"/>
      <c r="C36" s="6"/>
      <c r="D36" s="6"/>
      <c r="E36" s="6"/>
      <c r="F36" s="6"/>
      <c r="G36" s="30"/>
    </row>
    <row r="37" spans="2:12">
      <c r="B37" s="26"/>
      <c r="C37" s="6"/>
      <c r="D37" s="6"/>
      <c r="E37" s="6"/>
      <c r="F37" s="6"/>
      <c r="G37" s="30"/>
    </row>
    <row r="38" spans="2:12">
      <c r="B38" s="26"/>
      <c r="C38" s="6"/>
      <c r="D38" s="6"/>
      <c r="E38" s="6"/>
      <c r="F38" s="6"/>
      <c r="G38" s="30"/>
    </row>
    <row r="39" spans="2:12">
      <c r="B39" s="26"/>
      <c r="C39" s="6"/>
      <c r="D39" s="6"/>
      <c r="E39" s="6"/>
      <c r="F39" s="6"/>
      <c r="G39" s="30"/>
    </row>
    <row r="40" spans="2:12">
      <c r="B40" s="26"/>
      <c r="C40" s="6"/>
      <c r="D40" s="6"/>
      <c r="E40" s="6"/>
      <c r="F40" s="6"/>
      <c r="G40" s="30"/>
    </row>
    <row r="41" spans="2:12">
      <c r="B41" s="26"/>
      <c r="C41" s="6"/>
      <c r="D41" s="6"/>
      <c r="E41" s="6"/>
      <c r="F41" s="6"/>
      <c r="G41" s="30"/>
    </row>
    <row r="42" spans="2:12" ht="13.5" thickBot="1">
      <c r="B42" s="26"/>
      <c r="C42" s="19"/>
      <c r="D42" s="19"/>
      <c r="E42" s="19"/>
      <c r="F42" s="6"/>
      <c r="G42" s="30"/>
    </row>
    <row r="43" spans="2:12" ht="15" customHeight="1">
      <c r="B43" s="156" t="s">
        <v>37</v>
      </c>
      <c r="C43" s="157"/>
      <c r="D43" s="157"/>
      <c r="E43" s="157"/>
      <c r="F43" s="157"/>
      <c r="G43" s="158"/>
      <c r="H43" s="62"/>
      <c r="I43" s="62"/>
      <c r="J43" s="62"/>
      <c r="K43" s="62"/>
      <c r="L43" s="62"/>
    </row>
    <row r="44" spans="2:12" ht="13.5">
      <c r="B44" s="156" t="s">
        <v>38</v>
      </c>
      <c r="C44" s="157"/>
      <c r="D44" s="157"/>
      <c r="E44" s="157"/>
      <c r="F44" s="157"/>
      <c r="G44" s="158"/>
      <c r="H44" s="62"/>
      <c r="I44" s="62"/>
      <c r="J44" s="62"/>
      <c r="K44" s="62"/>
      <c r="L44" s="62"/>
    </row>
    <row r="45" spans="2:12" ht="13.5" thickBot="1">
      <c r="B45" s="31"/>
      <c r="C45" s="19"/>
      <c r="D45" s="19"/>
      <c r="E45" s="32"/>
      <c r="F45" s="32"/>
      <c r="G45" s="33"/>
    </row>
    <row r="46" spans="2:12">
      <c r="B46" s="49" t="s">
        <v>39</v>
      </c>
      <c r="C46" s="186" t="s">
        <v>40</v>
      </c>
      <c r="D46" s="186"/>
      <c r="E46" s="186"/>
      <c r="F46" s="186"/>
      <c r="G46" s="187"/>
    </row>
    <row r="47" spans="2:12">
      <c r="B47" s="50" t="s">
        <v>41</v>
      </c>
      <c r="C47" s="104" t="s">
        <v>42</v>
      </c>
      <c r="D47" s="153"/>
      <c r="E47" s="154"/>
      <c r="F47" s="154"/>
      <c r="G47" s="51"/>
    </row>
    <row r="48" spans="2:12" ht="15">
      <c r="B48" s="50" t="s">
        <v>43</v>
      </c>
      <c r="C48" s="103" t="s">
        <v>42</v>
      </c>
      <c r="D48" s="151"/>
      <c r="E48" s="152"/>
      <c r="F48" s="152"/>
      <c r="G48" s="52"/>
    </row>
    <row r="49" spans="2:7" ht="15.75" customHeight="1" thickBot="1">
      <c r="B49" s="53"/>
      <c r="C49" s="159"/>
      <c r="D49" s="159"/>
      <c r="E49" s="159"/>
      <c r="F49" s="159"/>
      <c r="G49" s="160"/>
    </row>
  </sheetData>
  <sheetProtection algorithmName="SHA-512" hashValue="n+JzBgA2kVUqW/MfZZJeTDzt1tjUk57ibn9UAJoEHfb2qU22FyxEGop8RNhtg7EUZbXKMhtUoHztwC4SML7LaA==" saltValue="K8/JBUsvPA/bfE6286ynQw==" spinCount="100000" sheet="1" objects="1" scenarios="1"/>
  <mergeCells count="34">
    <mergeCell ref="C21:G21"/>
    <mergeCell ref="B24:G24"/>
    <mergeCell ref="D25:G25"/>
    <mergeCell ref="C14:G14"/>
    <mergeCell ref="C13:G13"/>
    <mergeCell ref="C18:G18"/>
    <mergeCell ref="C7:E9"/>
    <mergeCell ref="C5:G6"/>
    <mergeCell ref="F7:G9"/>
    <mergeCell ref="B11:G11"/>
    <mergeCell ref="C12:G12"/>
    <mergeCell ref="C46:G46"/>
    <mergeCell ref="B43:G43"/>
    <mergeCell ref="F29:G29"/>
    <mergeCell ref="F30:G30"/>
    <mergeCell ref="C34:G34"/>
    <mergeCell ref="D33:E33"/>
    <mergeCell ref="F33:G33"/>
    <mergeCell ref="D48:F48"/>
    <mergeCell ref="D47:F47"/>
    <mergeCell ref="C2:G3"/>
    <mergeCell ref="B44:G44"/>
    <mergeCell ref="C49:G49"/>
    <mergeCell ref="B28:G28"/>
    <mergeCell ref="D26:G27"/>
    <mergeCell ref="D30:E30"/>
    <mergeCell ref="D31:E31"/>
    <mergeCell ref="D32:E32"/>
    <mergeCell ref="C15:G15"/>
    <mergeCell ref="C16:G16"/>
    <mergeCell ref="E17:G17"/>
    <mergeCell ref="F31:G31"/>
    <mergeCell ref="D29:E29"/>
    <mergeCell ref="F32:G32"/>
  </mergeCells>
  <pageMargins left="0.7" right="0.7" top="0.75" bottom="0.75" header="0.3" footer="0.3"/>
  <pageSetup scale="73" orientation="portrait" r:id="rId1"/>
  <ignoredErrors>
    <ignoredError sqref="F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A0A40A7-0217-48E8-8AA2-E91D49C891BA}">
          <x14:formula1>
            <xm:f>CÓDIGOS!$B$3:$B$19</xm:f>
          </x14:formula1>
          <xm:sqref>C16:G16</xm:sqref>
        </x14:dataValidation>
        <x14:dataValidation type="list" allowBlank="1" showInputMessage="1" showErrorMessage="1" xr:uid="{77353D02-EAA7-4BC5-BC8C-8BC17A5BA915}">
          <x14:formula1>
            <xm:f>CÓDIGOS!$E$3:$E$4</xm:f>
          </x14:formula1>
          <xm:sqref>C17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2"/>
  <sheetViews>
    <sheetView showGridLines="0" view="pageLayout" topLeftCell="A17" zoomScale="90" zoomScaleNormal="80" zoomScalePageLayoutView="90" workbookViewId="0">
      <selection activeCell="K17" sqref="K17:K36"/>
    </sheetView>
  </sheetViews>
  <sheetFormatPr defaultColWidth="11.42578125" defaultRowHeight="15"/>
  <cols>
    <col min="1" max="1" width="17.140625" style="14" customWidth="1"/>
    <col min="2" max="2" width="18.140625" style="14" customWidth="1"/>
    <col min="3" max="3" width="19.85546875" style="14" customWidth="1"/>
    <col min="4" max="4" width="14.42578125" style="14" customWidth="1"/>
    <col min="5" max="5" width="16.28515625" style="14" customWidth="1"/>
    <col min="6" max="6" width="11.42578125" style="14" customWidth="1"/>
    <col min="7" max="7" width="19.28515625" style="14" customWidth="1"/>
    <col min="8" max="8" width="49.42578125" style="14" customWidth="1"/>
    <col min="9" max="9" width="3.85546875" style="14" customWidth="1"/>
    <col min="10" max="10" width="14.7109375" style="14" customWidth="1"/>
    <col min="11" max="11" width="19.85546875" style="14" customWidth="1"/>
    <col min="12" max="16384" width="11.42578125" style="14"/>
  </cols>
  <sheetData>
    <row r="1" spans="1:11" ht="9.9499999999999993" customHeight="1" thickBot="1"/>
    <row r="2" spans="1:11" ht="21.75" customHeight="1">
      <c r="A2" s="1"/>
      <c r="B2" s="234" t="s">
        <v>44</v>
      </c>
      <c r="C2" s="235"/>
      <c r="D2" s="235"/>
      <c r="E2" s="235"/>
      <c r="F2" s="235"/>
      <c r="G2" s="235"/>
      <c r="H2" s="235"/>
      <c r="I2" s="235"/>
      <c r="J2" s="235"/>
      <c r="K2" s="236"/>
    </row>
    <row r="3" spans="1:11" s="15" customFormat="1" ht="21.75" customHeight="1">
      <c r="B3" s="237"/>
      <c r="C3" s="238"/>
      <c r="D3" s="238"/>
      <c r="E3" s="238"/>
      <c r="F3" s="238"/>
      <c r="G3" s="238"/>
      <c r="H3" s="238"/>
      <c r="I3" s="238"/>
      <c r="J3" s="238"/>
      <c r="K3" s="239"/>
    </row>
    <row r="4" spans="1:11" s="15" customFormat="1" ht="14.25" customHeight="1">
      <c r="A4" s="1" t="s">
        <v>45</v>
      </c>
      <c r="B4" s="237"/>
      <c r="C4" s="238"/>
      <c r="D4" s="238"/>
      <c r="E4" s="238"/>
      <c r="F4" s="238"/>
      <c r="G4" s="238"/>
      <c r="H4" s="238"/>
      <c r="I4" s="238"/>
      <c r="J4" s="238"/>
      <c r="K4" s="239"/>
    </row>
    <row r="5" spans="1:11" s="15" customFormat="1" ht="24" customHeight="1" thickBot="1">
      <c r="A5" s="1"/>
      <c r="B5" s="240" t="s">
        <v>46</v>
      </c>
      <c r="C5" s="241"/>
      <c r="D5" s="241"/>
      <c r="E5" s="241"/>
      <c r="F5" s="241"/>
      <c r="G5" s="241"/>
      <c r="H5" s="241"/>
      <c r="I5" s="241"/>
      <c r="J5" s="241"/>
      <c r="K5" s="242"/>
    </row>
    <row r="6" spans="1:11" s="15" customFormat="1" ht="12" customHeight="1" thickBot="1">
      <c r="A6" s="1"/>
      <c r="B6" s="270"/>
      <c r="C6" s="270"/>
      <c r="D6" s="1"/>
      <c r="E6" s="13"/>
      <c r="F6" s="7"/>
      <c r="G6" s="7"/>
      <c r="H6" s="7"/>
      <c r="I6" s="7"/>
      <c r="J6" s="268" t="s">
        <v>47</v>
      </c>
      <c r="K6" s="255">
        <v>1</v>
      </c>
    </row>
    <row r="7" spans="1:11" s="15" customFormat="1" ht="20.25" customHeight="1" thickBot="1">
      <c r="A7" s="1"/>
      <c r="B7" s="216" t="s">
        <v>48</v>
      </c>
      <c r="C7" s="217"/>
      <c r="D7" s="217"/>
      <c r="E7" s="217"/>
      <c r="F7" s="217"/>
      <c r="G7" s="217"/>
      <c r="H7" s="218"/>
      <c r="I7" s="12"/>
      <c r="J7" s="269"/>
      <c r="K7" s="256"/>
    </row>
    <row r="8" spans="1:11" s="15" customFormat="1" ht="20.25" customHeight="1" thickBot="1">
      <c r="A8" s="1"/>
      <c r="B8" s="11"/>
      <c r="C8" s="11"/>
      <c r="D8" s="13"/>
      <c r="E8" s="11"/>
      <c r="F8" s="12"/>
      <c r="J8" s="35"/>
    </row>
    <row r="9" spans="1:11" s="15" customFormat="1" ht="27.75" customHeight="1" thickBot="1">
      <c r="A9" s="253" t="s">
        <v>8</v>
      </c>
      <c r="B9" s="271"/>
      <c r="C9" s="216">
        <f>'RESUMEN '!C14:G14</f>
        <v>0</v>
      </c>
      <c r="D9" s="217"/>
      <c r="E9" s="217"/>
      <c r="F9" s="217"/>
      <c r="G9" s="217"/>
      <c r="H9" s="218"/>
      <c r="I9" s="54"/>
      <c r="J9" s="55" t="s">
        <v>49</v>
      </c>
      <c r="K9" s="97">
        <f>'RESUMEN '!C13</f>
        <v>0</v>
      </c>
    </row>
    <row r="10" spans="1:11" s="15" customFormat="1" ht="16.5" thickBot="1">
      <c r="A10" s="56"/>
      <c r="B10" s="56"/>
      <c r="C10" s="56"/>
      <c r="D10" s="56"/>
      <c r="E10" s="56"/>
      <c r="F10" s="57"/>
      <c r="G10" s="57"/>
      <c r="H10" s="57"/>
      <c r="I10" s="57"/>
      <c r="J10" s="58"/>
    </row>
    <row r="11" spans="1:11" s="15" customFormat="1" ht="25.5" customHeight="1" thickBot="1">
      <c r="A11" s="253" t="s">
        <v>50</v>
      </c>
      <c r="B11" s="254"/>
      <c r="C11" s="216">
        <f>'RESUMEN '!C15:G15</f>
        <v>0</v>
      </c>
      <c r="D11" s="217"/>
      <c r="E11" s="217"/>
      <c r="F11" s="217"/>
      <c r="G11" s="217"/>
      <c r="H11" s="218"/>
      <c r="I11" s="59"/>
      <c r="J11" s="60" t="s">
        <v>51</v>
      </c>
      <c r="K11" s="34">
        <f>'RESUMEN '!C18</f>
        <v>0</v>
      </c>
    </row>
    <row r="12" spans="1:11" s="15" customFormat="1" ht="25.5" customHeight="1" thickBot="1">
      <c r="A12" s="61"/>
      <c r="B12" s="61"/>
      <c r="C12" s="61"/>
      <c r="D12" s="61"/>
      <c r="E12" s="61"/>
      <c r="F12" s="61"/>
      <c r="G12" s="61"/>
      <c r="H12" s="61"/>
      <c r="I12" s="61"/>
      <c r="J12" s="58"/>
    </row>
    <row r="13" spans="1:11" s="15" customFormat="1" ht="27" customHeight="1" thickBot="1">
      <c r="A13" s="253" t="s">
        <v>52</v>
      </c>
      <c r="B13" s="254"/>
      <c r="C13" s="219" t="str">
        <f>'RESUMEN '!C17</f>
        <v>AGOSTO</v>
      </c>
      <c r="D13" s="217"/>
      <c r="E13" s="217"/>
      <c r="F13" s="217"/>
      <c r="G13" s="217"/>
      <c r="H13" s="218"/>
      <c r="I13" s="62"/>
      <c r="J13" s="63" t="s">
        <v>29</v>
      </c>
      <c r="K13" s="105">
        <v>300000</v>
      </c>
    </row>
    <row r="14" spans="1:11" s="15" customFormat="1" ht="15.75" thickBot="1">
      <c r="D14" s="16"/>
      <c r="E14" s="16"/>
      <c r="F14" s="5"/>
      <c r="G14" s="5"/>
      <c r="H14" s="12"/>
      <c r="I14" s="12"/>
      <c r="J14" s="5"/>
      <c r="K14" s="9"/>
    </row>
    <row r="15" spans="1:11" ht="39" customHeight="1" thickBot="1">
      <c r="A15" s="249" t="s">
        <v>53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1"/>
    </row>
    <row r="16" spans="1:11" s="18" customFormat="1" ht="54" customHeight="1" thickBot="1">
      <c r="A16" s="65" t="s">
        <v>54</v>
      </c>
      <c r="B16" s="64" t="s">
        <v>55</v>
      </c>
      <c r="C16" s="64" t="s">
        <v>56</v>
      </c>
      <c r="D16" s="65" t="s">
        <v>57</v>
      </c>
      <c r="E16" s="65" t="s">
        <v>58</v>
      </c>
      <c r="F16" s="246" t="s">
        <v>59</v>
      </c>
      <c r="G16" s="248"/>
      <c r="H16" s="246" t="s">
        <v>60</v>
      </c>
      <c r="I16" s="247"/>
      <c r="J16" s="248"/>
      <c r="K16" s="64" t="s">
        <v>61</v>
      </c>
    </row>
    <row r="17" spans="1:11" ht="15.75" thickBot="1">
      <c r="A17" s="142"/>
      <c r="B17" s="123"/>
      <c r="C17" s="123"/>
      <c r="D17" s="129"/>
      <c r="E17" s="130"/>
      <c r="F17" s="214"/>
      <c r="G17" s="215"/>
      <c r="H17" s="214"/>
      <c r="I17" s="223"/>
      <c r="J17" s="215"/>
      <c r="K17" s="112"/>
    </row>
    <row r="18" spans="1:11" ht="15.75" thickBot="1">
      <c r="A18" s="142"/>
      <c r="B18" s="123"/>
      <c r="C18" s="123"/>
      <c r="D18" s="129"/>
      <c r="E18" s="130"/>
      <c r="F18" s="214"/>
      <c r="G18" s="215"/>
      <c r="H18" s="214"/>
      <c r="I18" s="223"/>
      <c r="J18" s="215"/>
      <c r="K18" s="112"/>
    </row>
    <row r="19" spans="1:11" ht="15.75" thickBot="1">
      <c r="A19" s="142"/>
      <c r="B19" s="123"/>
      <c r="C19" s="123"/>
      <c r="D19" s="129"/>
      <c r="E19" s="130"/>
      <c r="F19" s="214"/>
      <c r="G19" s="215"/>
      <c r="H19" s="214"/>
      <c r="I19" s="223"/>
      <c r="J19" s="215"/>
      <c r="K19" s="112"/>
    </row>
    <row r="20" spans="1:11" ht="15.75" thickBot="1">
      <c r="A20" s="142"/>
      <c r="B20" s="123"/>
      <c r="C20" s="123"/>
      <c r="D20" s="129"/>
      <c r="E20" s="130"/>
      <c r="F20" s="214"/>
      <c r="G20" s="215"/>
      <c r="H20" s="214"/>
      <c r="I20" s="223"/>
      <c r="J20" s="215"/>
      <c r="K20" s="112"/>
    </row>
    <row r="21" spans="1:11" ht="15.75" thickBot="1">
      <c r="A21" s="142"/>
      <c r="B21" s="123"/>
      <c r="C21" s="123"/>
      <c r="D21" s="129"/>
      <c r="E21" s="130"/>
      <c r="F21" s="214"/>
      <c r="G21" s="215"/>
      <c r="H21" s="214"/>
      <c r="I21" s="223"/>
      <c r="J21" s="215"/>
      <c r="K21" s="112"/>
    </row>
    <row r="22" spans="1:11" ht="15.75" thickBot="1">
      <c r="A22" s="142"/>
      <c r="B22" s="123"/>
      <c r="C22" s="123"/>
      <c r="D22" s="129"/>
      <c r="E22" s="130"/>
      <c r="F22" s="214"/>
      <c r="G22" s="215"/>
      <c r="H22" s="214"/>
      <c r="I22" s="223"/>
      <c r="J22" s="215"/>
      <c r="K22" s="112"/>
    </row>
    <row r="23" spans="1:11" ht="15.75" thickBot="1">
      <c r="A23" s="142"/>
      <c r="B23" s="123"/>
      <c r="C23" s="123"/>
      <c r="D23" s="129"/>
      <c r="E23" s="130"/>
      <c r="F23" s="214"/>
      <c r="G23" s="215"/>
      <c r="H23" s="214"/>
      <c r="I23" s="223"/>
      <c r="J23" s="215"/>
      <c r="K23" s="112"/>
    </row>
    <row r="24" spans="1:11" ht="15.75" thickBot="1">
      <c r="A24" s="142"/>
      <c r="B24" s="123"/>
      <c r="C24" s="123"/>
      <c r="D24" s="129"/>
      <c r="E24" s="130"/>
      <c r="F24" s="214"/>
      <c r="G24" s="215"/>
      <c r="H24" s="214"/>
      <c r="I24" s="223"/>
      <c r="J24" s="215"/>
      <c r="K24" s="112"/>
    </row>
    <row r="25" spans="1:11" ht="15.75" thickBot="1">
      <c r="A25" s="142"/>
      <c r="B25" s="123"/>
      <c r="C25" s="123"/>
      <c r="D25" s="129"/>
      <c r="E25" s="130"/>
      <c r="F25" s="214"/>
      <c r="G25" s="215"/>
      <c r="H25" s="214"/>
      <c r="I25" s="223"/>
      <c r="J25" s="215"/>
      <c r="K25" s="112"/>
    </row>
    <row r="26" spans="1:11" ht="15.75" thickBot="1">
      <c r="A26" s="142"/>
      <c r="B26" s="123"/>
      <c r="C26" s="123"/>
      <c r="D26" s="129"/>
      <c r="E26" s="130"/>
      <c r="F26" s="214"/>
      <c r="G26" s="215"/>
      <c r="H26" s="214"/>
      <c r="I26" s="223"/>
      <c r="J26" s="215"/>
      <c r="K26" s="112"/>
    </row>
    <row r="27" spans="1:11" ht="15.75" thickBot="1">
      <c r="A27" s="142"/>
      <c r="B27" s="123"/>
      <c r="C27" s="123"/>
      <c r="D27" s="129"/>
      <c r="E27" s="130"/>
      <c r="F27" s="214"/>
      <c r="G27" s="215"/>
      <c r="H27" s="214"/>
      <c r="I27" s="223"/>
      <c r="J27" s="215"/>
      <c r="K27" s="112"/>
    </row>
    <row r="28" spans="1:11" ht="15.75" thickBot="1">
      <c r="A28" s="142"/>
      <c r="B28" s="123"/>
      <c r="C28" s="123"/>
      <c r="D28" s="129"/>
      <c r="E28" s="130"/>
      <c r="F28" s="214"/>
      <c r="G28" s="215"/>
      <c r="H28" s="214"/>
      <c r="I28" s="223"/>
      <c r="J28" s="215"/>
      <c r="K28" s="112"/>
    </row>
    <row r="29" spans="1:11" ht="15.75" thickBot="1">
      <c r="A29" s="142"/>
      <c r="B29" s="123"/>
      <c r="C29" s="123"/>
      <c r="D29" s="129"/>
      <c r="E29" s="130"/>
      <c r="F29" s="214"/>
      <c r="G29" s="215"/>
      <c r="H29" s="214"/>
      <c r="I29" s="223"/>
      <c r="J29" s="215"/>
      <c r="K29" s="112"/>
    </row>
    <row r="30" spans="1:11" ht="15.75" thickBot="1">
      <c r="A30" s="142"/>
      <c r="B30" s="123"/>
      <c r="C30" s="123"/>
      <c r="D30" s="129"/>
      <c r="E30" s="130"/>
      <c r="F30" s="214"/>
      <c r="G30" s="215"/>
      <c r="H30" s="214"/>
      <c r="I30" s="223"/>
      <c r="J30" s="215"/>
      <c r="K30" s="112"/>
    </row>
    <row r="31" spans="1:11" ht="15.75" thickBot="1">
      <c r="A31" s="142"/>
      <c r="B31" s="123"/>
      <c r="C31" s="123"/>
      <c r="D31" s="129"/>
      <c r="E31" s="130"/>
      <c r="F31" s="214"/>
      <c r="G31" s="215"/>
      <c r="H31" s="214"/>
      <c r="I31" s="223"/>
      <c r="J31" s="215"/>
      <c r="K31" s="112"/>
    </row>
    <row r="32" spans="1:11" ht="15.75" thickBot="1">
      <c r="A32" s="142"/>
      <c r="B32" s="123"/>
      <c r="C32" s="123"/>
      <c r="D32" s="129"/>
      <c r="E32" s="130"/>
      <c r="F32" s="214"/>
      <c r="G32" s="215"/>
      <c r="H32" s="214"/>
      <c r="I32" s="223"/>
      <c r="J32" s="215"/>
      <c r="K32" s="112"/>
    </row>
    <row r="33" spans="1:11" ht="15.75" thickBot="1">
      <c r="A33" s="142"/>
      <c r="B33" s="123"/>
      <c r="C33" s="123"/>
      <c r="D33" s="129"/>
      <c r="E33" s="130"/>
      <c r="F33" s="214"/>
      <c r="G33" s="215"/>
      <c r="H33" s="214"/>
      <c r="I33" s="223"/>
      <c r="J33" s="215"/>
      <c r="K33" s="112"/>
    </row>
    <row r="34" spans="1:11" ht="15.75" thickBot="1">
      <c r="A34" s="142"/>
      <c r="B34" s="123"/>
      <c r="C34" s="123"/>
      <c r="D34" s="129"/>
      <c r="E34" s="130"/>
      <c r="F34" s="214"/>
      <c r="G34" s="215"/>
      <c r="H34" s="214"/>
      <c r="I34" s="223"/>
      <c r="J34" s="215"/>
      <c r="K34" s="112"/>
    </row>
    <row r="35" spans="1:11" ht="15.75" thickBot="1">
      <c r="A35" s="142"/>
      <c r="B35" s="123"/>
      <c r="C35" s="123"/>
      <c r="D35" s="129"/>
      <c r="E35" s="130"/>
      <c r="F35" s="214"/>
      <c r="G35" s="215"/>
      <c r="H35" s="214"/>
      <c r="I35" s="223"/>
      <c r="J35" s="215"/>
      <c r="K35" s="112"/>
    </row>
    <row r="36" spans="1:11" ht="15.75" thickBot="1">
      <c r="A36" s="142"/>
      <c r="B36" s="123"/>
      <c r="C36" s="123"/>
      <c r="D36" s="129"/>
      <c r="E36" s="130"/>
      <c r="F36" s="214"/>
      <c r="G36" s="215"/>
      <c r="H36" s="214"/>
      <c r="I36" s="223"/>
      <c r="J36" s="215"/>
      <c r="K36" s="119"/>
    </row>
    <row r="37" spans="1:11" ht="15.75" thickBot="1">
      <c r="A37" s="74"/>
      <c r="B37" s="74"/>
      <c r="C37" s="74"/>
      <c r="D37" s="74"/>
      <c r="E37" s="74"/>
      <c r="F37" s="74"/>
      <c r="G37" s="74"/>
      <c r="H37" s="80" t="s">
        <v>62</v>
      </c>
      <c r="I37" s="81"/>
      <c r="J37" s="81"/>
      <c r="K37" s="109">
        <f>SUM(K17:K36)</f>
        <v>0</v>
      </c>
    </row>
    <row r="38" spans="1:11" ht="21" customHeight="1">
      <c r="A38" s="71"/>
      <c r="B38" s="71"/>
      <c r="C38" s="71"/>
      <c r="D38" s="74"/>
      <c r="E38" s="74"/>
      <c r="F38" s="74"/>
      <c r="G38" s="74"/>
      <c r="H38" s="74"/>
      <c r="I38" s="74"/>
      <c r="J38" s="74"/>
      <c r="K38" s="82"/>
    </row>
    <row r="39" spans="1:11" ht="54.75" customHeight="1">
      <c r="A39" s="71"/>
      <c r="B39" s="71"/>
      <c r="C39" s="71"/>
      <c r="D39" s="74"/>
      <c r="E39" s="74"/>
      <c r="F39" s="74"/>
      <c r="G39" s="74"/>
      <c r="H39" s="74"/>
      <c r="I39" s="74"/>
      <c r="J39" s="74"/>
      <c r="K39" s="74"/>
    </row>
    <row r="40" spans="1:11" ht="15.75" thickBot="1">
      <c r="A40" s="74"/>
      <c r="B40" s="74"/>
      <c r="C40" s="74"/>
      <c r="D40" s="224"/>
      <c r="E40" s="224"/>
      <c r="F40" s="224"/>
      <c r="G40" s="224"/>
      <c r="H40" s="224"/>
      <c r="I40" s="74"/>
      <c r="J40" s="74"/>
      <c r="K40" s="74"/>
    </row>
    <row r="41" spans="1:11">
      <c r="A41" s="157" t="s">
        <v>37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</row>
    <row r="42" spans="1:11">
      <c r="A42" s="157" t="s">
        <v>38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</row>
    <row r="43" spans="1:11" ht="24" customHeight="1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4"/>
    </row>
    <row r="44" spans="1:11" s="17" customFormat="1" ht="24" customHeight="1" thickBot="1">
      <c r="A44" s="252" t="s">
        <v>63</v>
      </c>
      <c r="B44" s="252"/>
      <c r="C44" s="252"/>
      <c r="D44" s="252"/>
      <c r="E44" s="59"/>
      <c r="F44" s="59"/>
      <c r="G44" s="59"/>
      <c r="H44" s="59"/>
      <c r="I44" s="59"/>
      <c r="J44" s="59"/>
      <c r="K44" s="59"/>
    </row>
    <row r="45" spans="1:11" s="10" customFormat="1" ht="23.1" customHeight="1" thickBot="1">
      <c r="A45" s="83" t="s">
        <v>64</v>
      </c>
      <c r="B45" s="263" t="s">
        <v>65</v>
      </c>
      <c r="C45" s="264"/>
      <c r="D45" s="265"/>
      <c r="E45" s="54"/>
      <c r="F45" s="243" t="s">
        <v>66</v>
      </c>
      <c r="G45" s="244"/>
      <c r="H45" s="244"/>
      <c r="I45" s="244"/>
      <c r="J45" s="244"/>
      <c r="K45" s="245"/>
    </row>
    <row r="46" spans="1:11" s="10" customFormat="1" ht="23.1" customHeight="1">
      <c r="A46" s="84">
        <v>1</v>
      </c>
      <c r="B46" s="266" t="s">
        <v>67</v>
      </c>
      <c r="C46" s="258"/>
      <c r="D46" s="267"/>
      <c r="E46" s="85"/>
      <c r="F46" s="231" t="s">
        <v>68</v>
      </c>
      <c r="G46" s="232"/>
      <c r="H46" s="232"/>
      <c r="I46" s="232"/>
      <c r="J46" s="232"/>
      <c r="K46" s="233"/>
    </row>
    <row r="47" spans="1:11" s="10" customFormat="1" ht="23.1" customHeight="1">
      <c r="A47" s="84">
        <v>2</v>
      </c>
      <c r="B47" s="257" t="s">
        <v>69</v>
      </c>
      <c r="C47" s="258"/>
      <c r="D47" s="259"/>
      <c r="E47" s="85"/>
      <c r="F47" s="225" t="s">
        <v>70</v>
      </c>
      <c r="G47" s="226"/>
      <c r="H47" s="226"/>
      <c r="I47" s="226"/>
      <c r="J47" s="226"/>
      <c r="K47" s="227"/>
    </row>
    <row r="48" spans="1:11" s="10" customFormat="1" ht="23.1" customHeight="1">
      <c r="A48" s="84">
        <v>3</v>
      </c>
      <c r="B48" s="257" t="s">
        <v>71</v>
      </c>
      <c r="C48" s="258"/>
      <c r="D48" s="259"/>
      <c r="E48" s="85"/>
      <c r="F48" s="225" t="s">
        <v>72</v>
      </c>
      <c r="G48" s="226"/>
      <c r="H48" s="226"/>
      <c r="I48" s="226"/>
      <c r="J48" s="226"/>
      <c r="K48" s="227"/>
    </row>
    <row r="49" spans="1:11" s="10" customFormat="1" ht="23.1" customHeight="1">
      <c r="A49" s="84">
        <v>4</v>
      </c>
      <c r="B49" s="257" t="s">
        <v>73</v>
      </c>
      <c r="C49" s="258"/>
      <c r="D49" s="259"/>
      <c r="E49" s="85"/>
      <c r="F49" s="225" t="s">
        <v>74</v>
      </c>
      <c r="G49" s="226"/>
      <c r="H49" s="226"/>
      <c r="I49" s="226"/>
      <c r="J49" s="226"/>
      <c r="K49" s="227"/>
    </row>
    <row r="50" spans="1:11" s="10" customFormat="1" ht="23.1" customHeight="1">
      <c r="A50" s="84">
        <v>5</v>
      </c>
      <c r="B50" s="257" t="s">
        <v>75</v>
      </c>
      <c r="C50" s="258"/>
      <c r="D50" s="259"/>
      <c r="E50" s="85"/>
      <c r="F50" s="225" t="s">
        <v>76</v>
      </c>
      <c r="G50" s="226"/>
      <c r="H50" s="226"/>
      <c r="I50" s="226"/>
      <c r="J50" s="226"/>
      <c r="K50" s="227"/>
    </row>
    <row r="51" spans="1:11" s="10" customFormat="1" ht="23.1" customHeight="1">
      <c r="A51" s="84">
        <v>6</v>
      </c>
      <c r="B51" s="257" t="s">
        <v>77</v>
      </c>
      <c r="C51" s="258"/>
      <c r="D51" s="259"/>
      <c r="E51" s="85"/>
      <c r="F51" s="225" t="s">
        <v>78</v>
      </c>
      <c r="G51" s="226"/>
      <c r="H51" s="226"/>
      <c r="I51" s="226"/>
      <c r="J51" s="226"/>
      <c r="K51" s="227"/>
    </row>
    <row r="52" spans="1:11" s="10" customFormat="1" ht="30" customHeight="1">
      <c r="A52" s="84">
        <v>7</v>
      </c>
      <c r="B52" s="257" t="s">
        <v>79</v>
      </c>
      <c r="C52" s="258"/>
      <c r="D52" s="259"/>
      <c r="E52" s="85"/>
      <c r="F52" s="225" t="s">
        <v>80</v>
      </c>
      <c r="G52" s="226"/>
      <c r="H52" s="226"/>
      <c r="I52" s="226"/>
      <c r="J52" s="226"/>
      <c r="K52" s="227"/>
    </row>
    <row r="53" spans="1:11" s="10" customFormat="1" ht="32.25" customHeight="1" thickBot="1">
      <c r="A53" s="86">
        <v>8</v>
      </c>
      <c r="B53" s="260" t="s">
        <v>81</v>
      </c>
      <c r="C53" s="261"/>
      <c r="D53" s="262"/>
      <c r="E53" s="85"/>
      <c r="F53" s="228" t="s">
        <v>82</v>
      </c>
      <c r="G53" s="229"/>
      <c r="H53" s="229"/>
      <c r="I53" s="229"/>
      <c r="J53" s="229"/>
      <c r="K53" s="230"/>
    </row>
    <row r="54" spans="1:11" s="3" customFormat="1" ht="13.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1" s="3" customFormat="1" ht="13.5">
      <c r="A55" s="76"/>
      <c r="B55" s="76"/>
      <c r="C55" s="76"/>
      <c r="D55" s="76"/>
      <c r="E55" s="76"/>
      <c r="F55" s="76"/>
      <c r="G55" s="76"/>
      <c r="H55" s="76"/>
      <c r="I55" s="76"/>
      <c r="J55" s="76"/>
      <c r="K55" s="76"/>
    </row>
    <row r="56" spans="1:11" s="12" customFormat="1" ht="13.5">
      <c r="A56" s="62" t="s">
        <v>83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1:11" s="3" customFormat="1" ht="13.5">
      <c r="A57" s="76"/>
      <c r="B57" s="76"/>
      <c r="C57" s="76"/>
      <c r="D57" s="76"/>
      <c r="E57" s="76"/>
      <c r="F57" s="76"/>
      <c r="G57" s="76"/>
      <c r="H57" s="76"/>
      <c r="I57" s="76"/>
      <c r="J57" s="76"/>
      <c r="K57" s="76"/>
    </row>
    <row r="58" spans="1:11" s="3" customFormat="1" ht="13.5">
      <c r="A58" s="76" t="s">
        <v>84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</row>
    <row r="59" spans="1:11" s="3" customFormat="1" ht="13.5">
      <c r="A59" s="76" t="s">
        <v>85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</row>
    <row r="60" spans="1:11" s="3" customFormat="1" ht="13.5">
      <c r="A60" s="76" t="s">
        <v>86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s="3" customFormat="1" ht="13.5">
      <c r="A61" s="76" t="s">
        <v>87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3" customFormat="1" ht="13.5">
      <c r="A62" s="76" t="s">
        <v>88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3" customFormat="1" ht="14.25" thickBot="1">
      <c r="A63" s="78"/>
      <c r="B63" s="76"/>
      <c r="C63" s="76"/>
      <c r="D63" s="76"/>
      <c r="E63" s="76"/>
      <c r="F63" s="76"/>
      <c r="G63" s="76"/>
      <c r="H63" s="76"/>
      <c r="I63" s="76"/>
      <c r="J63" s="76"/>
      <c r="K63" s="76"/>
    </row>
    <row r="64" spans="1:11" ht="17.25" thickTop="1" thickBot="1">
      <c r="A64" s="87" t="s">
        <v>89</v>
      </c>
      <c r="B64" s="220" t="s">
        <v>90</v>
      </c>
      <c r="C64" s="221"/>
      <c r="D64" s="221"/>
      <c r="E64" s="221"/>
      <c r="F64" s="221"/>
      <c r="G64" s="221"/>
      <c r="H64" s="221"/>
      <c r="I64" s="221"/>
      <c r="J64" s="221"/>
      <c r="K64" s="222"/>
    </row>
    <row r="65" spans="1:11" s="3" customFormat="1" ht="17.25" thickTop="1" thickBot="1">
      <c r="A65" s="87" t="s">
        <v>89</v>
      </c>
      <c r="B65" s="220" t="s">
        <v>91</v>
      </c>
      <c r="C65" s="221"/>
      <c r="D65" s="221"/>
      <c r="E65" s="221"/>
      <c r="F65" s="221"/>
      <c r="G65" s="221"/>
      <c r="H65" s="221"/>
      <c r="I65" s="221"/>
      <c r="J65" s="221"/>
      <c r="K65" s="222"/>
    </row>
    <row r="66" spans="1:11" ht="17.25" thickTop="1" thickBot="1">
      <c r="A66" s="87" t="s">
        <v>89</v>
      </c>
      <c r="B66" s="220" t="s">
        <v>92</v>
      </c>
      <c r="C66" s="221"/>
      <c r="D66" s="221"/>
      <c r="E66" s="221"/>
      <c r="F66" s="221"/>
      <c r="G66" s="221"/>
      <c r="H66" s="221"/>
      <c r="I66" s="221"/>
      <c r="J66" s="221"/>
      <c r="K66" s="222"/>
    </row>
    <row r="67" spans="1:11" ht="17.25" thickTop="1" thickBot="1">
      <c r="A67" s="87" t="s">
        <v>89</v>
      </c>
      <c r="B67" s="220" t="s">
        <v>93</v>
      </c>
      <c r="C67" s="221"/>
      <c r="D67" s="221"/>
      <c r="E67" s="221"/>
      <c r="F67" s="221"/>
      <c r="G67" s="221"/>
      <c r="H67" s="221"/>
      <c r="I67" s="221"/>
      <c r="J67" s="221"/>
      <c r="K67" s="222"/>
    </row>
    <row r="68" spans="1:11" ht="15.75" thickTop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</row>
    <row r="69" spans="1:1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0" spans="1:1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</row>
    <row r="71" spans="1:1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</row>
    <row r="72" spans="1:1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</row>
    <row r="73" spans="1:1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</row>
    <row r="74" spans="1:1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</row>
    <row r="75" spans="1:1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</row>
    <row r="76" spans="1:1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</row>
    <row r="77" spans="1:1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</row>
    <row r="78" spans="1:1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</row>
    <row r="79" spans="1:1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</row>
    <row r="80" spans="1:1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</row>
    <row r="81" spans="1:1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</row>
    <row r="82" spans="1:1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</row>
    <row r="83" spans="1:1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</row>
    <row r="84" spans="1:1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</row>
    <row r="85" spans="1:11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</row>
    <row r="86" spans="1:11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1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1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1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  <row r="91" spans="1:1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</row>
    <row r="92" spans="1:11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</row>
    <row r="93" spans="1:11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</row>
    <row r="94" spans="1:11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</row>
    <row r="95" spans="1:1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</row>
    <row r="96" spans="1:1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</row>
    <row r="97" spans="1:11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</row>
    <row r="98" spans="1:11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</row>
    <row r="99" spans="1:11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</row>
    <row r="100" spans="1:11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</row>
    <row r="101" spans="1:11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</row>
    <row r="102" spans="1:11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</row>
    <row r="103" spans="1:11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</row>
    <row r="104" spans="1:11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</row>
    <row r="105" spans="1:11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</row>
    <row r="106" spans="1:11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</row>
    <row r="107" spans="1:11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</row>
    <row r="108" spans="1:11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</row>
    <row r="109" spans="1:11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</row>
    <row r="110" spans="1:11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</row>
    <row r="111" spans="1:11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</row>
    <row r="112" spans="1:11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</row>
    <row r="113" spans="1:11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</row>
    <row r="114" spans="1:11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</row>
    <row r="115" spans="1:11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</row>
    <row r="116" spans="1:11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</row>
    <row r="117" spans="1:11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</row>
    <row r="118" spans="1:11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</row>
    <row r="119" spans="1:11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</row>
    <row r="120" spans="1:11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</row>
    <row r="121" spans="1:11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</row>
    <row r="122" spans="1:11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</row>
    <row r="123" spans="1:11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</row>
    <row r="124" spans="1:11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</row>
    <row r="125" spans="1:11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</row>
    <row r="126" spans="1:11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</row>
    <row r="127" spans="1:11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</row>
    <row r="128" spans="1:11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</row>
    <row r="129" spans="1:11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</row>
    <row r="130" spans="1:11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</row>
    <row r="131" spans="1:11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</row>
    <row r="132" spans="1:11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</row>
    <row r="133" spans="1:11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</row>
    <row r="134" spans="1:11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</row>
    <row r="135" spans="1:11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</row>
    <row r="136" spans="1:11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</row>
    <row r="137" spans="1:11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</row>
    <row r="138" spans="1:11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</row>
    <row r="139" spans="1:11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</row>
    <row r="140" spans="1:11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</row>
    <row r="141" spans="1:11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</row>
    <row r="142" spans="1:11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</row>
    <row r="143" spans="1:11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</row>
    <row r="144" spans="1:11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</row>
    <row r="145" spans="1:11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</row>
    <row r="146" spans="1:11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</row>
    <row r="147" spans="1:11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</row>
    <row r="148" spans="1:11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</row>
    <row r="149" spans="1:11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</row>
    <row r="150" spans="1:11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</row>
    <row r="151" spans="1:11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</row>
    <row r="152" spans="1:11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</row>
    <row r="153" spans="1:11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</row>
    <row r="154" spans="1:11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</row>
    <row r="155" spans="1:11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</row>
    <row r="156" spans="1:11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</row>
    <row r="157" spans="1:11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</row>
    <row r="158" spans="1:11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</row>
    <row r="159" spans="1:11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</row>
    <row r="160" spans="1:11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</row>
    <row r="161" spans="1:11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</row>
    <row r="162" spans="1:11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</row>
    <row r="163" spans="1:11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</row>
    <row r="164" spans="1:11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</row>
    <row r="165" spans="1:11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</row>
    <row r="166" spans="1:11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</row>
    <row r="167" spans="1:11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</row>
    <row r="168" spans="1:11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</row>
    <row r="169" spans="1:11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</row>
    <row r="170" spans="1:11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</row>
    <row r="171" spans="1:11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</row>
    <row r="172" spans="1:11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</row>
    <row r="173" spans="1:11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</row>
    <row r="174" spans="1:11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</row>
    <row r="175" spans="1:11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</row>
    <row r="176" spans="1:11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</row>
    <row r="177" spans="1:11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</row>
    <row r="178" spans="1:11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</row>
    <row r="179" spans="1:11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</row>
    <row r="180" spans="1:11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</row>
    <row r="181" spans="1:11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</row>
    <row r="182" spans="1:11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</row>
    <row r="183" spans="1:11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</row>
    <row r="184" spans="1:11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</row>
    <row r="185" spans="1:11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</row>
    <row r="186" spans="1:11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</row>
    <row r="187" spans="1:11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</row>
    <row r="188" spans="1:11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</row>
    <row r="189" spans="1:11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</row>
    <row r="190" spans="1:11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</row>
    <row r="191" spans="1:11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</row>
    <row r="192" spans="1:11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</row>
    <row r="193" spans="1:11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</row>
    <row r="194" spans="1:11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</row>
    <row r="195" spans="1:11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</row>
    <row r="196" spans="1:11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</row>
    <row r="197" spans="1:11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</row>
    <row r="198" spans="1:11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</row>
    <row r="199" spans="1:11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</row>
    <row r="200" spans="1:11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</row>
    <row r="201" spans="1:11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</row>
    <row r="202" spans="1:11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</row>
    <row r="203" spans="1:11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</row>
    <row r="204" spans="1:11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</row>
    <row r="205" spans="1:11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</row>
    <row r="206" spans="1:11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</row>
    <row r="207" spans="1:11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</row>
    <row r="208" spans="1:11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</row>
    <row r="209" spans="1:11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</row>
    <row r="210" spans="1:11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</row>
    <row r="211" spans="1:11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</row>
    <row r="212" spans="1:11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</row>
    <row r="213" spans="1:11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</row>
    <row r="214" spans="1:11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</row>
    <row r="215" spans="1:11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</row>
    <row r="216" spans="1:11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</row>
    <row r="217" spans="1:11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</row>
    <row r="218" spans="1:11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</row>
    <row r="219" spans="1:11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</row>
    <row r="220" spans="1:11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</row>
    <row r="221" spans="1:11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</row>
    <row r="222" spans="1:11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</row>
    <row r="223" spans="1:11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</row>
    <row r="224" spans="1:11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</row>
    <row r="225" spans="1:11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</row>
    <row r="226" spans="1:11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</row>
    <row r="227" spans="1:11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</row>
    <row r="228" spans="1:11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</row>
    <row r="229" spans="1:11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</row>
    <row r="230" spans="1:11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</row>
    <row r="231" spans="1:11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</row>
    <row r="232" spans="1:11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</row>
    <row r="233" spans="1:11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</row>
    <row r="234" spans="1:11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</row>
    <row r="235" spans="1:11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</row>
    <row r="236" spans="1:11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</row>
    <row r="237" spans="1:11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</row>
    <row r="238" spans="1:11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</row>
    <row r="239" spans="1:11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</row>
    <row r="240" spans="1:11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</row>
    <row r="241" spans="1:11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</row>
    <row r="242" spans="1:11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</row>
    <row r="243" spans="1:11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</row>
    <row r="244" spans="1:11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</row>
    <row r="245" spans="1:11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</row>
    <row r="246" spans="1:11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</row>
    <row r="247" spans="1:11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</row>
    <row r="248" spans="1:11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</row>
    <row r="249" spans="1:11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</row>
    <row r="250" spans="1:11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</row>
    <row r="251" spans="1:11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</row>
    <row r="252" spans="1:11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</row>
    <row r="253" spans="1:11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</row>
    <row r="254" spans="1:11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</row>
    <row r="255" spans="1:11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</row>
    <row r="256" spans="1:11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</row>
    <row r="257" spans="1:11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</row>
    <row r="258" spans="1:11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</row>
    <row r="259" spans="1:11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</row>
    <row r="260" spans="1:11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</row>
    <row r="261" spans="1:11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</row>
    <row r="262" spans="1:11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</row>
    <row r="263" spans="1:11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</row>
    <row r="264" spans="1:11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</row>
    <row r="265" spans="1:11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</row>
    <row r="266" spans="1:11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</row>
    <row r="267" spans="1:11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</row>
    <row r="268" spans="1:11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</row>
    <row r="269" spans="1:11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</row>
    <row r="270" spans="1:11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</row>
    <row r="271" spans="1:11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</row>
    <row r="272" spans="1:11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</row>
    <row r="273" spans="1:11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</row>
    <row r="274" spans="1:11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</row>
    <row r="275" spans="1:11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</row>
    <row r="276" spans="1:11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</row>
    <row r="277" spans="1:11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</row>
    <row r="278" spans="1:11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</row>
    <row r="279" spans="1:11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</row>
    <row r="280" spans="1:11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</row>
    <row r="281" spans="1:11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</row>
    <row r="282" spans="1:11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</row>
    <row r="283" spans="1:11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</row>
    <row r="284" spans="1:11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</row>
    <row r="285" spans="1:11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</row>
    <row r="286" spans="1:11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</row>
    <row r="287" spans="1:11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</row>
    <row r="288" spans="1:11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</row>
    <row r="289" spans="1:11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</row>
    <row r="290" spans="1:11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</row>
    <row r="291" spans="1:11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</row>
    <row r="292" spans="1:11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</row>
    <row r="293" spans="1:11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</row>
    <row r="294" spans="1:11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</row>
    <row r="295" spans="1:11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</row>
    <row r="296" spans="1:11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</row>
    <row r="297" spans="1:11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</row>
    <row r="298" spans="1:11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</row>
    <row r="299" spans="1:11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</row>
    <row r="300" spans="1:11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</row>
    <row r="301" spans="1:11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</row>
    <row r="302" spans="1:11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</row>
    <row r="303" spans="1:11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</row>
    <row r="304" spans="1:11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</row>
    <row r="305" spans="1:11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</row>
    <row r="306" spans="1:11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</row>
    <row r="307" spans="1:11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</row>
    <row r="308" spans="1:11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</row>
    <row r="309" spans="1:11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</row>
    <row r="310" spans="1:11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</row>
    <row r="311" spans="1:11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</row>
    <row r="312" spans="1:11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</row>
    <row r="313" spans="1:11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</row>
    <row r="314" spans="1:11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</row>
    <row r="315" spans="1:11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</row>
    <row r="316" spans="1:11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</row>
    <row r="317" spans="1:11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</row>
    <row r="318" spans="1:11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</row>
    <row r="319" spans="1:11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</row>
    <row r="320" spans="1:11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</row>
    <row r="321" spans="1:11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</row>
    <row r="322" spans="1:11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</row>
    <row r="323" spans="1:11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</row>
    <row r="324" spans="1:11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</row>
    <row r="325" spans="1:11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</row>
    <row r="326" spans="1:11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</row>
    <row r="327" spans="1:11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</row>
    <row r="328" spans="1:11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</row>
    <row r="329" spans="1:11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</row>
    <row r="330" spans="1:11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</row>
    <row r="331" spans="1:11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</row>
    <row r="332" spans="1:11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</row>
    <row r="333" spans="1:11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</row>
    <row r="334" spans="1:11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</row>
    <row r="335" spans="1:11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</row>
    <row r="336" spans="1:11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</row>
    <row r="337" spans="1:11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</row>
    <row r="338" spans="1:11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</row>
    <row r="339" spans="1:11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</row>
    <row r="340" spans="1:11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</row>
    <row r="341" spans="1:11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</row>
    <row r="342" spans="1:11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</row>
    <row r="343" spans="1:11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</row>
    <row r="344" spans="1:11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</row>
    <row r="345" spans="1:11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</row>
    <row r="346" spans="1:11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</row>
    <row r="347" spans="1:11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</row>
    <row r="348" spans="1:11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</row>
    <row r="349" spans="1:11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</row>
    <row r="350" spans="1:11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</row>
    <row r="351" spans="1:11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</row>
    <row r="352" spans="1:11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</row>
    <row r="353" spans="1:11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</row>
    <row r="354" spans="1:11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</row>
    <row r="355" spans="1:11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</row>
    <row r="356" spans="1:11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</row>
    <row r="357" spans="1:11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</row>
    <row r="358" spans="1:11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</row>
    <row r="359" spans="1:11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</row>
    <row r="360" spans="1:11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</row>
    <row r="361" spans="1:11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</row>
    <row r="362" spans="1:11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</row>
    <row r="363" spans="1:11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</row>
    <row r="364" spans="1:11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</row>
    <row r="365" spans="1:11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</row>
    <row r="366" spans="1:11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</row>
    <row r="367" spans="1:11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</row>
    <row r="368" spans="1:11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</row>
    <row r="369" spans="1:11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</row>
    <row r="370" spans="1:11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</row>
    <row r="371" spans="1:11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</row>
    <row r="372" spans="1:11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</row>
    <row r="373" spans="1:11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</row>
    <row r="374" spans="1:11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</row>
    <row r="375" spans="1:11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</row>
    <row r="376" spans="1:11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</row>
    <row r="377" spans="1:11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</row>
    <row r="378" spans="1:11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</row>
    <row r="379" spans="1:11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</row>
    <row r="380" spans="1:11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</row>
    <row r="381" spans="1:11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</row>
    <row r="382" spans="1:11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</row>
    <row r="383" spans="1:11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</row>
    <row r="384" spans="1:11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</row>
    <row r="385" spans="1:11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</row>
    <row r="386" spans="1:11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</row>
    <row r="387" spans="1:11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</row>
    <row r="388" spans="1:11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</row>
    <row r="389" spans="1:11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</row>
    <row r="390" spans="1:11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</row>
    <row r="391" spans="1:11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</row>
    <row r="392" spans="1:11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</row>
    <row r="393" spans="1:11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</row>
    <row r="394" spans="1:11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</row>
    <row r="395" spans="1:11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</row>
    <row r="396" spans="1:11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</row>
    <row r="397" spans="1:11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</row>
    <row r="398" spans="1:11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</row>
    <row r="399" spans="1:11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</row>
    <row r="400" spans="1:11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</row>
    <row r="401" spans="1:11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</row>
    <row r="402" spans="1:11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</row>
    <row r="403" spans="1:11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</row>
    <row r="404" spans="1:11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</row>
    <row r="405" spans="1:11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</row>
    <row r="406" spans="1:11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</row>
    <row r="407" spans="1:11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</row>
    <row r="408" spans="1:11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</row>
    <row r="409" spans="1:11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</row>
    <row r="410" spans="1:11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</row>
    <row r="411" spans="1:11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</row>
    <row r="412" spans="1:11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</row>
    <row r="413" spans="1:11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</row>
    <row r="414" spans="1:11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</row>
    <row r="415" spans="1:11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</row>
    <row r="416" spans="1:11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</row>
    <row r="417" spans="1:11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</row>
    <row r="418" spans="1:11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</row>
    <row r="419" spans="1:11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</row>
    <row r="420" spans="1:11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</row>
    <row r="421" spans="1:11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</row>
    <row r="422" spans="1:11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</row>
  </sheetData>
  <sheetProtection algorithmName="SHA-512" hashValue="5cwJA4jPVJyqAB6ms2UhQKRHtZligUAMAkIPwgkOiPhLtAQtRlQ3UeaNsK/XYtZxXtSy59jNTPfWV3esHIGBGA==" saltValue="Oe8frE/JzQCrDQdODzbvNg==" spinCount="100000" sheet="1" objects="1" scenarios="1"/>
  <mergeCells count="81">
    <mergeCell ref="K6:K7"/>
    <mergeCell ref="B52:D52"/>
    <mergeCell ref="B53:D53"/>
    <mergeCell ref="B45:D45"/>
    <mergeCell ref="B46:D46"/>
    <mergeCell ref="B47:D47"/>
    <mergeCell ref="B48:D48"/>
    <mergeCell ref="B51:D51"/>
    <mergeCell ref="B49:D49"/>
    <mergeCell ref="B50:D50"/>
    <mergeCell ref="H26:J26"/>
    <mergeCell ref="J6:J7"/>
    <mergeCell ref="B6:C6"/>
    <mergeCell ref="A11:B11"/>
    <mergeCell ref="A9:B9"/>
    <mergeCell ref="C9:H9"/>
    <mergeCell ref="A44:D44"/>
    <mergeCell ref="A13:B13"/>
    <mergeCell ref="H17:J17"/>
    <mergeCell ref="H18:J18"/>
    <mergeCell ref="H20:J20"/>
    <mergeCell ref="H24:J24"/>
    <mergeCell ref="F16:G16"/>
    <mergeCell ref="H19:J19"/>
    <mergeCell ref="H21:J21"/>
    <mergeCell ref="H22:J22"/>
    <mergeCell ref="H23:J23"/>
    <mergeCell ref="F20:G20"/>
    <mergeCell ref="F21:G21"/>
    <mergeCell ref="F22:G22"/>
    <mergeCell ref="F23:G23"/>
    <mergeCell ref="F24:G24"/>
    <mergeCell ref="F50:K50"/>
    <mergeCell ref="F47:K47"/>
    <mergeCell ref="B2:K4"/>
    <mergeCell ref="B5:K5"/>
    <mergeCell ref="B7:H7"/>
    <mergeCell ref="F45:K45"/>
    <mergeCell ref="H34:J34"/>
    <mergeCell ref="H35:J35"/>
    <mergeCell ref="H36:J36"/>
    <mergeCell ref="A41:K41"/>
    <mergeCell ref="H30:J30"/>
    <mergeCell ref="H31:J31"/>
    <mergeCell ref="H32:J32"/>
    <mergeCell ref="H33:J33"/>
    <mergeCell ref="H16:J16"/>
    <mergeCell ref="A15:K15"/>
    <mergeCell ref="B67:K67"/>
    <mergeCell ref="H25:J25"/>
    <mergeCell ref="D40:H40"/>
    <mergeCell ref="A42:K42"/>
    <mergeCell ref="B65:K65"/>
    <mergeCell ref="B66:K66"/>
    <mergeCell ref="H27:J27"/>
    <mergeCell ref="H28:J28"/>
    <mergeCell ref="H29:J29"/>
    <mergeCell ref="B64:K64"/>
    <mergeCell ref="F48:K48"/>
    <mergeCell ref="F51:K51"/>
    <mergeCell ref="F52:K52"/>
    <mergeCell ref="F53:K53"/>
    <mergeCell ref="F46:K46"/>
    <mergeCell ref="F49:K49"/>
    <mergeCell ref="C11:H11"/>
    <mergeCell ref="C13:H13"/>
    <mergeCell ref="F17:G17"/>
    <mergeCell ref="F18:G18"/>
    <mergeCell ref="F19:G19"/>
    <mergeCell ref="F25:G25"/>
    <mergeCell ref="F26:G26"/>
    <mergeCell ref="F27:G27"/>
    <mergeCell ref="F28:G28"/>
    <mergeCell ref="F29:G29"/>
    <mergeCell ref="F35:G35"/>
    <mergeCell ref="F36:G36"/>
    <mergeCell ref="F30:G30"/>
    <mergeCell ref="F31:G31"/>
    <mergeCell ref="F32:G32"/>
    <mergeCell ref="F33:G33"/>
    <mergeCell ref="F34:G34"/>
  </mergeCells>
  <pageMargins left="0" right="0" top="0" bottom="0" header="0" footer="0"/>
  <pageSetup paperSize="9" scale="69" orientation="landscape" r:id="rId1"/>
  <rowBreaks count="1" manualBreakCount="1">
    <brk id="43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075689CF-AB66-47DF-99A0-48D3BEE2A0CE}">
          <x14:formula1>
            <xm:f>CÓDIGOS!$D$3:$D$5</xm:f>
          </x14:formula1>
          <xm:sqref>B17:B36</xm:sqref>
        </x14:dataValidation>
        <x14:dataValidation type="list" allowBlank="1" showInputMessage="1" showErrorMessage="1" xr:uid="{E7F0051C-90C2-4028-8D33-9AA32B5A5163}">
          <x14:formula1>
            <xm:f>CÓDIGOS!$C$5</xm:f>
          </x14:formula1>
          <xm:sqref>E17:E36</xm:sqref>
        </x14:dataValidation>
        <x14:dataValidation type="date" allowBlank="1" showInputMessage="1" showErrorMessage="1" xr:uid="{99852D7D-3BF7-4DF0-BC13-65A914FC9D06}">
          <x14:formula1>
            <xm:f>'RESUMEN '!C17</xm:f>
          </x14:formula1>
          <x14:formula2>
            <xm:f>'RESUMEN '!C18</xm:f>
          </x14:formula2>
          <xm:sqref>A17 A19</xm:sqref>
        </x14:dataValidation>
        <x14:dataValidation type="date" allowBlank="1" showInputMessage="1" showErrorMessage="1" xr:uid="{9B5C1692-62AF-489E-B920-575FD836F2B8}">
          <x14:formula1>
            <xm:f>'RESUMEN '!C19</xm:f>
          </x14:formula1>
          <x14:formula2>
            <xm:f>'RESUMEN '!C20</xm:f>
          </x14:formula2>
          <xm:sqref>A18</xm:sqref>
        </x14:dataValidation>
        <x14:dataValidation type="date" allowBlank="1" showInputMessage="1" showErrorMessage="1" xr:uid="{757AD678-8C36-44E2-8164-FF4761974F54}">
          <x14:formula1>
            <xm:f>'RESUMEN '!C19</xm:f>
          </x14:formula1>
          <x14:formula2>
            <xm:f>'RESUMEN '!C20</xm:f>
          </x14:formula2>
          <xm:sqref>A22</xm:sqref>
        </x14:dataValidation>
        <x14:dataValidation type="date" allowBlank="1" showInputMessage="1" showErrorMessage="1" xr:uid="{91E83D2F-1A99-4C66-89A1-CEB0ED3AB2F9}">
          <x14:formula1>
            <xm:f>'RESUMEN '!C19</xm:f>
          </x14:formula1>
          <x14:formula2>
            <xm:f>'RESUMEN '!C20</xm:f>
          </x14:formula2>
          <xm:sqref>A25</xm:sqref>
        </x14:dataValidation>
        <x14:dataValidation type="date" allowBlank="1" showInputMessage="1" showErrorMessage="1" xr:uid="{655B7206-CED5-4DD9-A7C6-605A2091AF7D}">
          <x14:formula1>
            <xm:f>'RESUMEN '!C19</xm:f>
          </x14:formula1>
          <x14:formula2>
            <xm:f>'RESUMEN '!C20</xm:f>
          </x14:formula2>
          <xm:sqref>A24</xm:sqref>
        </x14:dataValidation>
        <x14:dataValidation type="date" allowBlank="1" showInputMessage="1" showErrorMessage="1" xr:uid="{A313748A-A763-4FA3-93F0-DE187653DA24}">
          <x14:formula1>
            <xm:f>'RESUMEN '!C19</xm:f>
          </x14:formula1>
          <x14:formula2>
            <xm:f>'RESUMEN '!C20</xm:f>
          </x14:formula2>
          <xm:sqref>A20</xm:sqref>
        </x14:dataValidation>
        <x14:dataValidation type="date" allowBlank="1" showInputMessage="1" showErrorMessage="1" xr:uid="{FB25E061-04AE-461D-B9CA-05791DDB0787}">
          <x14:formula1>
            <xm:f>'RESUMEN '!C19</xm:f>
          </x14:formula1>
          <x14:formula2>
            <xm:f>'RESUMEN '!C20</xm:f>
          </x14:formula2>
          <xm:sqref>A21</xm:sqref>
        </x14:dataValidation>
        <x14:dataValidation type="date" allowBlank="1" showInputMessage="1" showErrorMessage="1" xr:uid="{6270D927-2222-4C5B-A729-A6B7A6D36181}">
          <x14:formula1>
            <xm:f>'RESUMEN '!C19</xm:f>
          </x14:formula1>
          <x14:formula2>
            <xm:f>'RESUMEN '!C20</xm:f>
          </x14:formula2>
          <xm:sqref>A23</xm:sqref>
        </x14:dataValidation>
        <x14:dataValidation type="date" allowBlank="1" showInputMessage="1" showErrorMessage="1" xr:uid="{104AF76B-DD22-4123-A1CB-FE4A5E181326}">
          <x14:formula1>
            <xm:f>'RESUMEN '!C19</xm:f>
          </x14:formula1>
          <x14:formula2>
            <xm:f>'RESUMEN '!C20</xm:f>
          </x14:formula2>
          <xm:sqref>A26</xm:sqref>
        </x14:dataValidation>
        <x14:dataValidation type="date" allowBlank="1" showInputMessage="1" showErrorMessage="1" xr:uid="{C8EFE09D-E51B-46D2-BF6F-5D4A31CB09C6}">
          <x14:formula1>
            <xm:f>'RESUMEN '!C19</xm:f>
          </x14:formula1>
          <x14:formula2>
            <xm:f>'RESUMEN '!C20</xm:f>
          </x14:formula2>
          <xm:sqref>A27:A28</xm:sqref>
        </x14:dataValidation>
        <x14:dataValidation type="date" allowBlank="1" showInputMessage="1" showErrorMessage="1" xr:uid="{5DBD4D3B-6E93-4C8A-A961-9BEB46A7C7C6}">
          <x14:formula1>
            <xm:f>'RESUMEN '!C19</xm:f>
          </x14:formula1>
          <x14:formula2>
            <xm:f>'RESUMEN '!C20</xm:f>
          </x14:formula2>
          <xm:sqref>A29</xm:sqref>
        </x14:dataValidation>
        <x14:dataValidation type="date" allowBlank="1" showInputMessage="1" showErrorMessage="1" xr:uid="{A03BFC3F-791D-4C33-8466-6E45443CF025}">
          <x14:formula1>
            <xm:f>'RESUMEN '!C19</xm:f>
          </x14:formula1>
          <x14:formula2>
            <xm:f>'RESUMEN '!C20</xm:f>
          </x14:formula2>
          <xm:sqref>A30</xm:sqref>
        </x14:dataValidation>
        <x14:dataValidation type="date" allowBlank="1" showInputMessage="1" showErrorMessage="1" xr:uid="{DE04B549-0DB1-42C7-AAA8-7E5B05B9B4B3}">
          <x14:formula1>
            <xm:f>'RESUMEN '!C19</xm:f>
          </x14:formula1>
          <x14:formula2>
            <xm:f>'RESUMEN '!C20</xm:f>
          </x14:formula2>
          <xm:sqref>A31</xm:sqref>
        </x14:dataValidation>
        <x14:dataValidation type="date" allowBlank="1" showInputMessage="1" showErrorMessage="1" xr:uid="{6433A62C-45EF-4ED2-8805-AD5A65F82E42}">
          <x14:formula1>
            <xm:f>'RESUMEN '!C19</xm:f>
          </x14:formula1>
          <x14:formula2>
            <xm:f>'RESUMEN '!C20</xm:f>
          </x14:formula2>
          <xm:sqref>A32</xm:sqref>
        </x14:dataValidation>
        <x14:dataValidation type="date" allowBlank="1" showInputMessage="1" showErrorMessage="1" xr:uid="{1404474B-C497-4230-938F-6F6AECBFA135}">
          <x14:formula1>
            <xm:f>'RESUMEN '!C19</xm:f>
          </x14:formula1>
          <x14:formula2>
            <xm:f>'RESUMEN '!C20</xm:f>
          </x14:formula2>
          <xm:sqref>A33</xm:sqref>
        </x14:dataValidation>
        <x14:dataValidation type="date" allowBlank="1" showInputMessage="1" showErrorMessage="1" xr:uid="{E32E0FA9-2B84-4BA1-8677-9A08C2A21860}">
          <x14:formula1>
            <xm:f>'RESUMEN '!C19</xm:f>
          </x14:formula1>
          <x14:formula2>
            <xm:f>'RESUMEN '!C20</xm:f>
          </x14:formula2>
          <xm:sqref>A34</xm:sqref>
        </x14:dataValidation>
        <x14:dataValidation type="date" allowBlank="1" showInputMessage="1" showErrorMessage="1" xr:uid="{FF649FCC-CA7D-4128-B3E1-880EF4C70968}">
          <x14:formula1>
            <xm:f>'RESUMEN '!C19</xm:f>
          </x14:formula1>
          <x14:formula2>
            <xm:f>'RESUMEN '!C20</xm:f>
          </x14:formula2>
          <xm:sqref>A35</xm:sqref>
        </x14:dataValidation>
        <x14:dataValidation type="date" allowBlank="1" showInputMessage="1" showErrorMessage="1" xr:uid="{0B57C6F4-B5DF-4576-9636-C85448E87B35}">
          <x14:formula1>
            <xm:f>'RESUMEN '!C19</xm:f>
          </x14:formula1>
          <x14:formula2>
            <xm:f>'RESUMEN '!C20</xm:f>
          </x14:formula2>
          <xm:sqref>A36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7B76D-9CAD-4881-8B56-A127F6749595}">
  <dimension ref="A1:L66"/>
  <sheetViews>
    <sheetView showGridLines="0" view="pageLayout" zoomScale="80" zoomScaleNormal="80" zoomScalePageLayoutView="80" workbookViewId="0">
      <selection activeCell="K9" sqref="K9"/>
    </sheetView>
  </sheetViews>
  <sheetFormatPr defaultColWidth="11.42578125" defaultRowHeight="15"/>
  <cols>
    <col min="1" max="2" width="17.42578125" style="14" customWidth="1"/>
    <col min="3" max="3" width="15.7109375" style="14" customWidth="1"/>
    <col min="4" max="4" width="18.42578125" style="14" customWidth="1"/>
    <col min="5" max="5" width="19.85546875" style="14" customWidth="1"/>
    <col min="6" max="6" width="9.28515625" style="14" customWidth="1"/>
    <col min="7" max="7" width="49.42578125" style="14" customWidth="1"/>
    <col min="8" max="8" width="19" style="14" customWidth="1"/>
    <col min="9" max="9" width="4.5703125" style="14" customWidth="1"/>
    <col min="10" max="10" width="16.28515625" style="14" customWidth="1"/>
    <col min="11" max="11" width="20.85546875" style="14" customWidth="1"/>
    <col min="12" max="16384" width="11.42578125" style="14"/>
  </cols>
  <sheetData>
    <row r="1" spans="1:12" ht="12" customHeight="1" thickBot="1"/>
    <row r="2" spans="1:12" ht="23.25" customHeight="1">
      <c r="A2" s="1"/>
      <c r="B2" s="234" t="s">
        <v>44</v>
      </c>
      <c r="C2" s="235"/>
      <c r="D2" s="235"/>
      <c r="E2" s="235"/>
      <c r="F2" s="235"/>
      <c r="G2" s="235"/>
      <c r="H2" s="235"/>
      <c r="I2" s="235"/>
      <c r="J2" s="235"/>
      <c r="K2" s="236"/>
    </row>
    <row r="3" spans="1:12" s="15" customFormat="1" ht="20.25" customHeight="1">
      <c r="B3" s="237"/>
      <c r="C3" s="238"/>
      <c r="D3" s="238"/>
      <c r="E3" s="238"/>
      <c r="F3" s="238"/>
      <c r="G3" s="238"/>
      <c r="H3" s="238"/>
      <c r="I3" s="238"/>
      <c r="J3" s="238"/>
      <c r="K3" s="239"/>
    </row>
    <row r="4" spans="1:12" s="15" customFormat="1" ht="20.25" customHeight="1">
      <c r="A4" s="1" t="s">
        <v>45</v>
      </c>
      <c r="B4" s="237"/>
      <c r="C4" s="238"/>
      <c r="D4" s="238"/>
      <c r="E4" s="238"/>
      <c r="F4" s="238"/>
      <c r="G4" s="238"/>
      <c r="H4" s="238"/>
      <c r="I4" s="238"/>
      <c r="J4" s="238"/>
      <c r="K4" s="239"/>
    </row>
    <row r="5" spans="1:12" s="15" customFormat="1" ht="21" customHeight="1" thickBot="1">
      <c r="A5" s="1"/>
      <c r="B5" s="240" t="s">
        <v>94</v>
      </c>
      <c r="C5" s="241"/>
      <c r="D5" s="241"/>
      <c r="E5" s="241"/>
      <c r="F5" s="241"/>
      <c r="G5" s="241"/>
      <c r="H5" s="241"/>
      <c r="I5" s="241"/>
      <c r="J5" s="241"/>
      <c r="K5" s="242"/>
    </row>
    <row r="6" spans="1:12" s="15" customFormat="1" ht="12" customHeight="1" thickBot="1">
      <c r="A6" s="66"/>
      <c r="B6" s="328"/>
      <c r="C6" s="328"/>
      <c r="D6" s="66"/>
      <c r="E6" s="67"/>
      <c r="F6" s="68"/>
      <c r="G6" s="68"/>
      <c r="H6" s="68"/>
      <c r="I6" s="68"/>
      <c r="J6" s="268" t="s">
        <v>47</v>
      </c>
      <c r="K6" s="305">
        <v>1</v>
      </c>
    </row>
    <row r="7" spans="1:12" s="15" customFormat="1" ht="16.5" customHeight="1" thickBot="1">
      <c r="A7" s="66"/>
      <c r="B7" s="216" t="s">
        <v>48</v>
      </c>
      <c r="C7" s="217"/>
      <c r="D7" s="217"/>
      <c r="E7" s="217"/>
      <c r="F7" s="217"/>
      <c r="G7" s="217"/>
      <c r="H7" s="218"/>
      <c r="I7" s="62"/>
      <c r="J7" s="269"/>
      <c r="K7" s="306"/>
    </row>
    <row r="8" spans="1:12" s="15" customFormat="1" ht="20.25" customHeight="1" thickBot="1">
      <c r="A8" s="66"/>
      <c r="B8" s="57"/>
      <c r="C8" s="57"/>
      <c r="D8" s="67"/>
      <c r="E8" s="57"/>
      <c r="F8" s="62"/>
      <c r="G8" s="61"/>
      <c r="H8" s="61"/>
      <c r="I8" s="61"/>
      <c r="J8" s="69"/>
      <c r="K8" s="61"/>
    </row>
    <row r="9" spans="1:12" s="15" customFormat="1" ht="26.25" customHeight="1" thickBot="1">
      <c r="A9" s="253" t="s">
        <v>8</v>
      </c>
      <c r="B9" s="271"/>
      <c r="C9" s="216">
        <f>'RESUMEN '!C14:G14</f>
        <v>0</v>
      </c>
      <c r="D9" s="217"/>
      <c r="E9" s="217"/>
      <c r="F9" s="217"/>
      <c r="G9" s="217"/>
      <c r="H9" s="218"/>
      <c r="I9" s="54"/>
      <c r="J9" s="55" t="s">
        <v>95</v>
      </c>
      <c r="K9" s="63">
        <f>'RESUMEN '!C13</f>
        <v>0</v>
      </c>
    </row>
    <row r="10" spans="1:12" s="15" customFormat="1" ht="16.5" thickBot="1">
      <c r="A10" s="56"/>
      <c r="B10" s="56"/>
      <c r="C10" s="56"/>
      <c r="D10" s="56"/>
      <c r="E10" s="56"/>
      <c r="F10" s="57"/>
      <c r="G10" s="57"/>
      <c r="H10" s="57"/>
      <c r="I10" s="57"/>
      <c r="J10" s="58"/>
      <c r="K10" s="61"/>
    </row>
    <row r="11" spans="1:12" s="15" customFormat="1" ht="27.75" thickBot="1">
      <c r="A11" s="253" t="s">
        <v>50</v>
      </c>
      <c r="B11" s="254"/>
      <c r="C11" s="216">
        <f>'RESUMEN '!C15:G15</f>
        <v>0</v>
      </c>
      <c r="D11" s="217"/>
      <c r="E11" s="217"/>
      <c r="F11" s="217"/>
      <c r="G11" s="217"/>
      <c r="H11" s="218"/>
      <c r="I11" s="59"/>
      <c r="J11" s="60" t="s">
        <v>51</v>
      </c>
      <c r="K11" s="63">
        <f>'RESUMEN '!C18</f>
        <v>0</v>
      </c>
    </row>
    <row r="12" spans="1:12" s="15" customFormat="1" ht="16.5" thickBot="1">
      <c r="A12" s="61"/>
      <c r="B12" s="61"/>
      <c r="C12" s="61"/>
      <c r="D12" s="61"/>
      <c r="E12" s="61"/>
      <c r="F12" s="61"/>
      <c r="G12" s="61"/>
      <c r="H12" s="61"/>
      <c r="I12" s="61"/>
      <c r="J12" s="58"/>
      <c r="K12" s="61"/>
    </row>
    <row r="13" spans="1:12" s="15" customFormat="1" ht="15.75" customHeight="1" thickBot="1">
      <c r="A13" s="253" t="s">
        <v>52</v>
      </c>
      <c r="B13" s="254"/>
      <c r="C13" s="317" t="str">
        <f>'RESUMEN '!C17</f>
        <v>AGOSTO</v>
      </c>
      <c r="D13" s="318"/>
      <c r="E13" s="318"/>
      <c r="F13" s="318"/>
      <c r="G13" s="318"/>
      <c r="H13" s="319"/>
      <c r="I13" s="62"/>
      <c r="J13" s="63" t="s">
        <v>29</v>
      </c>
      <c r="K13" s="106">
        <v>1500000</v>
      </c>
    </row>
    <row r="14" spans="1:12" s="15" customFormat="1" ht="15.75">
      <c r="A14" s="61"/>
      <c r="B14" s="61"/>
      <c r="C14" s="61"/>
      <c r="D14" s="70"/>
      <c r="E14" s="70"/>
      <c r="F14" s="54"/>
      <c r="G14" s="54"/>
      <c r="H14" s="62"/>
      <c r="I14" s="62"/>
      <c r="J14" s="54"/>
      <c r="K14" s="71"/>
    </row>
    <row r="15" spans="1:12" s="15" customFormat="1" ht="16.5" thickBot="1">
      <c r="A15" s="61"/>
      <c r="B15" s="61"/>
      <c r="C15" s="61"/>
      <c r="D15" s="70"/>
      <c r="E15" s="70"/>
      <c r="F15" s="54"/>
      <c r="G15" s="54"/>
      <c r="H15" s="62"/>
      <c r="I15" s="62"/>
      <c r="J15" s="54"/>
      <c r="K15" s="71"/>
    </row>
    <row r="16" spans="1:12" ht="39" customHeight="1" thickBot="1">
      <c r="A16" s="249" t="s">
        <v>53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1"/>
      <c r="L16" s="15"/>
    </row>
    <row r="17" spans="1:12" ht="54.75" customHeight="1" thickBot="1">
      <c r="A17" s="73" t="s">
        <v>96</v>
      </c>
      <c r="B17" s="110" t="s">
        <v>55</v>
      </c>
      <c r="C17" s="110" t="s">
        <v>97</v>
      </c>
      <c r="D17" s="111" t="s">
        <v>98</v>
      </c>
      <c r="E17" s="312" t="s">
        <v>99</v>
      </c>
      <c r="F17" s="313"/>
      <c r="G17" s="314" t="s">
        <v>100</v>
      </c>
      <c r="H17" s="315"/>
      <c r="I17" s="315"/>
      <c r="J17" s="316"/>
      <c r="K17" s="72" t="s">
        <v>101</v>
      </c>
      <c r="L17" s="15"/>
    </row>
    <row r="18" spans="1:12" ht="15.75" thickBot="1">
      <c r="A18" s="320" t="s">
        <v>102</v>
      </c>
      <c r="B18" s="321"/>
      <c r="C18" s="321"/>
      <c r="D18" s="321"/>
      <c r="E18" s="321"/>
      <c r="F18" s="321"/>
      <c r="G18" s="321"/>
      <c r="H18" s="321"/>
      <c r="I18" s="321"/>
      <c r="J18" s="322"/>
      <c r="K18" s="146">
        <f>'Planilla de Movilización'!H38</f>
        <v>0</v>
      </c>
    </row>
    <row r="19" spans="1:12" ht="15.75" thickBot="1">
      <c r="A19" s="143"/>
      <c r="B19" s="123"/>
      <c r="C19" s="121"/>
      <c r="D19" s="122"/>
      <c r="E19" s="310"/>
      <c r="F19" s="311"/>
      <c r="G19" s="307"/>
      <c r="H19" s="308"/>
      <c r="I19" s="308"/>
      <c r="J19" s="309"/>
      <c r="K19" s="112"/>
    </row>
    <row r="20" spans="1:12" ht="15.75" thickBot="1">
      <c r="A20" s="143"/>
      <c r="B20" s="123"/>
      <c r="C20" s="121"/>
      <c r="D20" s="122"/>
      <c r="E20" s="214"/>
      <c r="F20" s="275"/>
      <c r="G20" s="272"/>
      <c r="H20" s="273"/>
      <c r="I20" s="273"/>
      <c r="J20" s="274"/>
      <c r="K20" s="112"/>
    </row>
    <row r="21" spans="1:12" ht="15.75" thickBot="1">
      <c r="A21" s="143"/>
      <c r="B21" s="123"/>
      <c r="C21" s="121"/>
      <c r="D21" s="122"/>
      <c r="E21" s="214"/>
      <c r="F21" s="275"/>
      <c r="G21" s="272"/>
      <c r="H21" s="273"/>
      <c r="I21" s="273"/>
      <c r="J21" s="274"/>
      <c r="K21" s="112"/>
    </row>
    <row r="22" spans="1:12" ht="15.75" thickBot="1">
      <c r="A22" s="143"/>
      <c r="B22" s="123"/>
      <c r="C22" s="121"/>
      <c r="D22" s="122"/>
      <c r="E22" s="214"/>
      <c r="F22" s="275"/>
      <c r="G22" s="272"/>
      <c r="H22" s="273"/>
      <c r="I22" s="273"/>
      <c r="J22" s="274"/>
      <c r="K22" s="112"/>
    </row>
    <row r="23" spans="1:12" ht="15.75" thickBot="1">
      <c r="A23" s="143"/>
      <c r="B23" s="123"/>
      <c r="C23" s="121"/>
      <c r="D23" s="122"/>
      <c r="E23" s="214"/>
      <c r="F23" s="275"/>
      <c r="G23" s="272"/>
      <c r="H23" s="273"/>
      <c r="I23" s="273"/>
      <c r="J23" s="274"/>
      <c r="K23" s="112"/>
    </row>
    <row r="24" spans="1:12" ht="15.75" thickBot="1">
      <c r="A24" s="143"/>
      <c r="B24" s="123"/>
      <c r="C24" s="121"/>
      <c r="D24" s="122"/>
      <c r="E24" s="214"/>
      <c r="F24" s="275"/>
      <c r="G24" s="272"/>
      <c r="H24" s="273"/>
      <c r="I24" s="273"/>
      <c r="J24" s="274"/>
      <c r="K24" s="112"/>
    </row>
    <row r="25" spans="1:12" ht="36.75" customHeight="1" thickBot="1">
      <c r="A25" s="143"/>
      <c r="B25" s="123"/>
      <c r="C25" s="121"/>
      <c r="D25" s="122"/>
      <c r="E25" s="214"/>
      <c r="F25" s="275"/>
      <c r="G25" s="272"/>
      <c r="H25" s="273"/>
      <c r="I25" s="273"/>
      <c r="J25" s="274"/>
      <c r="K25" s="112"/>
    </row>
    <row r="26" spans="1:12" ht="15.75" thickBot="1">
      <c r="A26" s="143"/>
      <c r="B26" s="123"/>
      <c r="C26" s="121"/>
      <c r="D26" s="122"/>
      <c r="E26" s="214"/>
      <c r="F26" s="275"/>
      <c r="G26" s="272"/>
      <c r="H26" s="273"/>
      <c r="I26" s="273"/>
      <c r="J26" s="274"/>
      <c r="K26" s="112"/>
    </row>
    <row r="27" spans="1:12" ht="15.75" thickBot="1">
      <c r="A27" s="143"/>
      <c r="B27" s="123"/>
      <c r="C27" s="121"/>
      <c r="D27" s="122"/>
      <c r="E27" s="214"/>
      <c r="F27" s="275"/>
      <c r="G27" s="272"/>
      <c r="H27" s="273"/>
      <c r="I27" s="273"/>
      <c r="J27" s="274"/>
      <c r="K27" s="112"/>
    </row>
    <row r="28" spans="1:12" ht="15.75" thickBot="1">
      <c r="A28" s="143"/>
      <c r="B28" s="123"/>
      <c r="C28" s="121"/>
      <c r="D28" s="122"/>
      <c r="E28" s="214"/>
      <c r="F28" s="275"/>
      <c r="G28" s="272"/>
      <c r="H28" s="273"/>
      <c r="I28" s="273"/>
      <c r="J28" s="274"/>
      <c r="K28" s="112"/>
    </row>
    <row r="29" spans="1:12" ht="15.75" thickBot="1">
      <c r="A29" s="143"/>
      <c r="B29" s="123"/>
      <c r="C29" s="121"/>
      <c r="D29" s="122"/>
      <c r="E29" s="214"/>
      <c r="F29" s="275"/>
      <c r="G29" s="272"/>
      <c r="H29" s="273"/>
      <c r="I29" s="273"/>
      <c r="J29" s="274"/>
      <c r="K29" s="112"/>
    </row>
    <row r="30" spans="1:12" ht="15.75" thickBot="1">
      <c r="A30" s="143"/>
      <c r="B30" s="123"/>
      <c r="C30" s="121"/>
      <c r="D30" s="122"/>
      <c r="E30" s="214"/>
      <c r="F30" s="275"/>
      <c r="G30" s="272"/>
      <c r="H30" s="273"/>
      <c r="I30" s="273"/>
      <c r="J30" s="274"/>
      <c r="K30" s="112"/>
    </row>
    <row r="31" spans="1:12" ht="15.75" thickBot="1">
      <c r="A31" s="143"/>
      <c r="B31" s="123"/>
      <c r="C31" s="121"/>
      <c r="D31" s="122"/>
      <c r="E31" s="214"/>
      <c r="F31" s="275"/>
      <c r="G31" s="272"/>
      <c r="H31" s="273"/>
      <c r="I31" s="273"/>
      <c r="J31" s="274"/>
      <c r="K31" s="112"/>
    </row>
    <row r="32" spans="1:12" ht="15.75" thickBot="1">
      <c r="A32" s="143"/>
      <c r="B32" s="123"/>
      <c r="C32" s="121"/>
      <c r="D32" s="122"/>
      <c r="E32" s="214"/>
      <c r="F32" s="275"/>
      <c r="G32" s="272"/>
      <c r="H32" s="273"/>
      <c r="I32" s="273"/>
      <c r="J32" s="274"/>
      <c r="K32" s="112"/>
    </row>
    <row r="33" spans="1:11" ht="15.75" thickBot="1">
      <c r="A33" s="143"/>
      <c r="B33" s="123"/>
      <c r="C33" s="121"/>
      <c r="D33" s="122"/>
      <c r="E33" s="214"/>
      <c r="F33" s="275"/>
      <c r="G33" s="272"/>
      <c r="H33" s="273"/>
      <c r="I33" s="273"/>
      <c r="J33" s="274"/>
      <c r="K33" s="112"/>
    </row>
    <row r="34" spans="1:11" ht="15.75" thickBot="1">
      <c r="A34" s="143"/>
      <c r="B34" s="123"/>
      <c r="C34" s="121"/>
      <c r="D34" s="122"/>
      <c r="E34" s="214"/>
      <c r="F34" s="275"/>
      <c r="G34" s="272"/>
      <c r="H34" s="273"/>
      <c r="I34" s="273"/>
      <c r="J34" s="274"/>
      <c r="K34" s="112"/>
    </row>
    <row r="35" spans="1:11" ht="15.75" thickBot="1">
      <c r="A35" s="143"/>
      <c r="B35" s="123"/>
      <c r="C35" s="121"/>
      <c r="D35" s="122"/>
      <c r="E35" s="214"/>
      <c r="F35" s="275"/>
      <c r="G35" s="272"/>
      <c r="H35" s="273"/>
      <c r="I35" s="273"/>
      <c r="J35" s="274"/>
      <c r="K35" s="112"/>
    </row>
    <row r="36" spans="1:11" ht="15.75" thickBot="1">
      <c r="A36" s="143"/>
      <c r="B36" s="126"/>
      <c r="C36" s="127"/>
      <c r="D36" s="128"/>
      <c r="E36" s="326"/>
      <c r="F36" s="327"/>
      <c r="G36" s="323"/>
      <c r="H36" s="324"/>
      <c r="I36" s="324"/>
      <c r="J36" s="325"/>
      <c r="K36" s="113"/>
    </row>
    <row r="37" spans="1:11" ht="15.75" thickBot="1">
      <c r="A37" s="74"/>
      <c r="B37" s="74"/>
      <c r="C37" s="74"/>
      <c r="D37" s="74"/>
      <c r="E37" s="74"/>
      <c r="F37" s="74"/>
      <c r="G37" s="300" t="s">
        <v>62</v>
      </c>
      <c r="H37" s="301"/>
      <c r="I37" s="301"/>
      <c r="J37" s="302"/>
      <c r="K37" s="108">
        <f>SUM(K18:K36)</f>
        <v>0</v>
      </c>
    </row>
    <row r="38" spans="1:11" ht="81" customHeight="1">
      <c r="A38" s="71"/>
      <c r="B38" s="71"/>
      <c r="C38" s="71"/>
      <c r="D38" s="74"/>
      <c r="E38" s="74"/>
      <c r="F38" s="74"/>
      <c r="G38" s="74"/>
      <c r="H38" s="74"/>
      <c r="I38" s="74"/>
      <c r="J38" s="74"/>
      <c r="K38" s="74"/>
    </row>
    <row r="39" spans="1:11" ht="15.75" thickBot="1">
      <c r="A39" s="74"/>
      <c r="B39" s="74"/>
      <c r="C39" s="74"/>
      <c r="D39" s="91"/>
      <c r="E39" s="91"/>
      <c r="F39" s="91"/>
      <c r="G39" s="91"/>
      <c r="H39" s="91"/>
      <c r="I39" s="74"/>
      <c r="J39" s="74"/>
      <c r="K39" s="74"/>
    </row>
    <row r="40" spans="1:11">
      <c r="A40" s="157" t="s">
        <v>37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</row>
    <row r="41" spans="1:11" ht="17.25" customHeight="1">
      <c r="A41" s="157" t="s">
        <v>38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</row>
    <row r="42" spans="1:11" ht="6.75" customHeight="1">
      <c r="A42" s="71"/>
      <c r="B42" s="71"/>
      <c r="C42" s="71"/>
      <c r="D42" s="71"/>
      <c r="E42" s="71"/>
      <c r="F42" s="71"/>
      <c r="G42" s="71"/>
      <c r="H42" s="71"/>
      <c r="I42" s="71"/>
      <c r="J42" s="74"/>
      <c r="K42" s="74"/>
    </row>
    <row r="43" spans="1:11" ht="12" customHeight="1"/>
    <row r="44" spans="1:11" s="12" customFormat="1" ht="23.25" customHeight="1" thickBot="1">
      <c r="A44" s="62" t="s">
        <v>63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</row>
    <row r="45" spans="1:11" s="3" customFormat="1" ht="23.1" customHeight="1" thickBot="1">
      <c r="A45" s="75" t="s">
        <v>64</v>
      </c>
      <c r="B45" s="303" t="s">
        <v>65</v>
      </c>
      <c r="C45" s="304"/>
      <c r="D45" s="304"/>
      <c r="E45" s="276" t="s">
        <v>66</v>
      </c>
      <c r="F45" s="277"/>
      <c r="G45" s="277"/>
      <c r="H45" s="277"/>
      <c r="I45" s="277"/>
      <c r="J45" s="278"/>
      <c r="K45" s="76"/>
    </row>
    <row r="46" spans="1:11" s="3" customFormat="1" ht="23.1" customHeight="1">
      <c r="A46" s="77">
        <v>1</v>
      </c>
      <c r="B46" s="285" t="s">
        <v>67</v>
      </c>
      <c r="C46" s="286"/>
      <c r="D46" s="287"/>
      <c r="E46" s="282" t="s">
        <v>103</v>
      </c>
      <c r="F46" s="283"/>
      <c r="G46" s="283"/>
      <c r="H46" s="283"/>
      <c r="I46" s="283"/>
      <c r="J46" s="284"/>
      <c r="K46" s="76"/>
    </row>
    <row r="47" spans="1:11" s="3" customFormat="1" ht="30" customHeight="1">
      <c r="A47" s="77">
        <v>2</v>
      </c>
      <c r="B47" s="285" t="s">
        <v>69</v>
      </c>
      <c r="C47" s="286"/>
      <c r="D47" s="287"/>
      <c r="E47" s="297" t="s">
        <v>104</v>
      </c>
      <c r="F47" s="298"/>
      <c r="G47" s="298"/>
      <c r="H47" s="298"/>
      <c r="I47" s="298"/>
      <c r="J47" s="299"/>
      <c r="K47" s="76"/>
    </row>
    <row r="48" spans="1:11" s="3" customFormat="1" ht="28.5" customHeight="1">
      <c r="A48" s="77">
        <v>3</v>
      </c>
      <c r="B48" s="285" t="s">
        <v>105</v>
      </c>
      <c r="C48" s="286"/>
      <c r="D48" s="287"/>
      <c r="E48" s="288" t="s">
        <v>106</v>
      </c>
      <c r="F48" s="289"/>
      <c r="G48" s="289"/>
      <c r="H48" s="289"/>
      <c r="I48" s="289"/>
      <c r="J48" s="290"/>
      <c r="K48" s="76"/>
    </row>
    <row r="49" spans="1:11" s="3" customFormat="1" ht="29.25" customHeight="1">
      <c r="A49" s="77">
        <v>4</v>
      </c>
      <c r="B49" s="285" t="s">
        <v>107</v>
      </c>
      <c r="C49" s="286"/>
      <c r="D49" s="287"/>
      <c r="E49" s="297" t="s">
        <v>108</v>
      </c>
      <c r="F49" s="298"/>
      <c r="G49" s="298"/>
      <c r="H49" s="298"/>
      <c r="I49" s="298"/>
      <c r="J49" s="299"/>
      <c r="K49" s="76"/>
    </row>
    <row r="50" spans="1:11" s="3" customFormat="1" ht="23.1" customHeight="1">
      <c r="A50" s="77">
        <v>5</v>
      </c>
      <c r="B50" s="285" t="s">
        <v>109</v>
      </c>
      <c r="C50" s="286"/>
      <c r="D50" s="287"/>
      <c r="E50" s="297" t="s">
        <v>110</v>
      </c>
      <c r="F50" s="298"/>
      <c r="G50" s="298"/>
      <c r="H50" s="298"/>
      <c r="I50" s="298"/>
      <c r="J50" s="299"/>
      <c r="K50" s="76"/>
    </row>
    <row r="51" spans="1:11" s="3" customFormat="1" ht="32.25" customHeight="1">
      <c r="A51" s="77">
        <v>6</v>
      </c>
      <c r="B51" s="285" t="s">
        <v>111</v>
      </c>
      <c r="C51" s="286"/>
      <c r="D51" s="287"/>
      <c r="E51" s="297" t="s">
        <v>80</v>
      </c>
      <c r="F51" s="298"/>
      <c r="G51" s="298"/>
      <c r="H51" s="298"/>
      <c r="I51" s="298"/>
      <c r="J51" s="299"/>
      <c r="K51" s="76"/>
    </row>
    <row r="52" spans="1:11" s="3" customFormat="1" ht="23.1" customHeight="1" thickBot="1">
      <c r="A52" s="77">
        <v>7</v>
      </c>
      <c r="B52" s="291" t="s">
        <v>112</v>
      </c>
      <c r="C52" s="292"/>
      <c r="D52" s="293"/>
      <c r="E52" s="294" t="s">
        <v>113</v>
      </c>
      <c r="F52" s="295"/>
      <c r="G52" s="295"/>
      <c r="H52" s="295"/>
      <c r="I52" s="295"/>
      <c r="J52" s="296"/>
      <c r="K52" s="76"/>
    </row>
    <row r="53" spans="1:11" s="3" customFormat="1" ht="13.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1" s="3" customFormat="1" ht="13.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1" s="12" customFormat="1" ht="13.5">
      <c r="A55" s="62" t="s">
        <v>83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1:11" s="3" customFormat="1" ht="13.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</row>
    <row r="57" spans="1:11" s="3" customFormat="1" ht="13.5">
      <c r="A57" s="76" t="s">
        <v>114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</row>
    <row r="58" spans="1:11" s="3" customFormat="1" ht="13.5">
      <c r="A58" s="76" t="s">
        <v>115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</row>
    <row r="59" spans="1:11" s="3" customFormat="1" ht="13.5">
      <c r="A59" s="76" t="s">
        <v>86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</row>
    <row r="60" spans="1:11" s="3" customFormat="1" ht="13.5">
      <c r="A60" s="76" t="s">
        <v>116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s="3" customFormat="1" ht="13.5">
      <c r="A61" s="76" t="s">
        <v>117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3" customFormat="1" ht="13.5">
      <c r="A62" s="76" t="s">
        <v>118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3" customFormat="1" ht="14.25" thickBot="1">
      <c r="A63" s="78"/>
      <c r="B63" s="76"/>
      <c r="C63" s="76"/>
      <c r="D63" s="76"/>
      <c r="E63" s="76"/>
      <c r="F63" s="76"/>
      <c r="G63" s="76"/>
      <c r="H63" s="76"/>
      <c r="I63" s="76"/>
      <c r="J63" s="76"/>
      <c r="K63" s="76"/>
    </row>
    <row r="64" spans="1:11" ht="17.25" thickTop="1" thickBot="1">
      <c r="A64" s="79" t="s">
        <v>89</v>
      </c>
      <c r="B64" s="279" t="s">
        <v>90</v>
      </c>
      <c r="C64" s="280"/>
      <c r="D64" s="280"/>
      <c r="E64" s="280"/>
      <c r="F64" s="280"/>
      <c r="G64" s="280"/>
      <c r="H64" s="280"/>
      <c r="I64" s="280"/>
      <c r="J64" s="280"/>
      <c r="K64" s="281"/>
    </row>
    <row r="65" spans="1:11" ht="17.25" thickTop="1" thickBot="1">
      <c r="A65" s="79" t="s">
        <v>89</v>
      </c>
      <c r="B65" s="279" t="s">
        <v>93</v>
      </c>
      <c r="C65" s="280"/>
      <c r="D65" s="280"/>
      <c r="E65" s="280"/>
      <c r="F65" s="280"/>
      <c r="G65" s="280"/>
      <c r="H65" s="280"/>
      <c r="I65" s="280"/>
      <c r="J65" s="280"/>
      <c r="K65" s="281"/>
    </row>
    <row r="66" spans="1:11" ht="15.75" thickTop="1"/>
  </sheetData>
  <sheetProtection algorithmName="SHA-512" hashValue="WWEBdoygWwmN0LHeeBenRbss6/fBAJPuSKyj/4Jcy5mZMN1520b9j3+tVmy8+hPqqpBO2lBh0u3iZn/FTKqViQ==" saltValue="77T10k7WTobSvAGFKS7bSA==" spinCount="100000" sheet="1" objects="1" scenarios="1"/>
  <mergeCells count="73">
    <mergeCell ref="B2:K4"/>
    <mergeCell ref="B5:K5"/>
    <mergeCell ref="B46:D46"/>
    <mergeCell ref="B47:D47"/>
    <mergeCell ref="E47:J47"/>
    <mergeCell ref="G27:J27"/>
    <mergeCell ref="G28:J28"/>
    <mergeCell ref="A41:K41"/>
    <mergeCell ref="G32:J32"/>
    <mergeCell ref="G33:J33"/>
    <mergeCell ref="G34:J34"/>
    <mergeCell ref="G35:J35"/>
    <mergeCell ref="G36:J36"/>
    <mergeCell ref="E36:F36"/>
    <mergeCell ref="B6:C6"/>
    <mergeCell ref="J6:J7"/>
    <mergeCell ref="K6:K7"/>
    <mergeCell ref="G19:J19"/>
    <mergeCell ref="G20:J20"/>
    <mergeCell ref="C9:H9"/>
    <mergeCell ref="E19:F19"/>
    <mergeCell ref="E20:F20"/>
    <mergeCell ref="E17:F17"/>
    <mergeCell ref="B7:H7"/>
    <mergeCell ref="A13:B13"/>
    <mergeCell ref="A16:K16"/>
    <mergeCell ref="G17:J17"/>
    <mergeCell ref="C13:H13"/>
    <mergeCell ref="A9:B9"/>
    <mergeCell ref="C11:H11"/>
    <mergeCell ref="A18:J18"/>
    <mergeCell ref="A11:B11"/>
    <mergeCell ref="B64:K64"/>
    <mergeCell ref="B65:K65"/>
    <mergeCell ref="E46:J46"/>
    <mergeCell ref="E35:F35"/>
    <mergeCell ref="B48:D48"/>
    <mergeCell ref="E48:J48"/>
    <mergeCell ref="B52:D52"/>
    <mergeCell ref="E52:J52"/>
    <mergeCell ref="B49:D49"/>
    <mergeCell ref="E49:J49"/>
    <mergeCell ref="B50:D50"/>
    <mergeCell ref="E50:J50"/>
    <mergeCell ref="B51:D51"/>
    <mergeCell ref="E51:J51"/>
    <mergeCell ref="G37:J37"/>
    <mergeCell ref="B45:D45"/>
    <mergeCell ref="E45:J45"/>
    <mergeCell ref="G21:J21"/>
    <mergeCell ref="E34:F34"/>
    <mergeCell ref="E26:F26"/>
    <mergeCell ref="E27:F27"/>
    <mergeCell ref="E28:F28"/>
    <mergeCell ref="E29:F29"/>
    <mergeCell ref="E30:F30"/>
    <mergeCell ref="G24:J24"/>
    <mergeCell ref="G25:J25"/>
    <mergeCell ref="G26:J26"/>
    <mergeCell ref="G23:J23"/>
    <mergeCell ref="E33:F33"/>
    <mergeCell ref="A40:K40"/>
    <mergeCell ref="E32:F32"/>
    <mergeCell ref="G29:J29"/>
    <mergeCell ref="G30:J30"/>
    <mergeCell ref="G31:J31"/>
    <mergeCell ref="E31:F31"/>
    <mergeCell ref="E21:F21"/>
    <mergeCell ref="E22:F22"/>
    <mergeCell ref="E23:F23"/>
    <mergeCell ref="E24:F24"/>
    <mergeCell ref="E25:F25"/>
    <mergeCell ref="G22:J22"/>
  </mergeCells>
  <pageMargins left="0" right="0" top="0" bottom="0" header="0" footer="0"/>
  <pageSetup paperSize="9" scale="68" orientation="landscape" r:id="rId1"/>
  <rowBreaks count="1" manualBreakCount="1">
    <brk id="42" max="10" man="1"/>
  </rowBreaks>
  <ignoredErrors>
    <ignoredError sqref="K18 K26:K35 K24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21">
        <x14:dataValidation type="list" allowBlank="1" showInputMessage="1" showErrorMessage="1" xr:uid="{756699A1-8A57-48C4-A2BE-EB8A4EBFBFEC}">
          <x14:formula1>
            <xm:f>CÓDIGOS!$D$3:$D$5</xm:f>
          </x14:formula1>
          <xm:sqref>B19:B36</xm:sqref>
        </x14:dataValidation>
        <x14:dataValidation type="list" allowBlank="1" showInputMessage="1" showErrorMessage="1" xr:uid="{423D9B85-A8F9-4AB0-9882-EA19C8085118}">
          <x14:formula1>
            <xm:f>CÓDIGOS!$C$3:$C$4</xm:f>
          </x14:formula1>
          <xm:sqref>C19:C36</xm:sqref>
        </x14:dataValidation>
        <x14:dataValidation type="date" allowBlank="1" showInputMessage="1" showErrorMessage="1" xr:uid="{64C90C75-7A5D-414D-ABB1-D53924AE802E}">
          <x14:formula1>
            <xm:f>'RESUMEN '!C19</xm:f>
          </x14:formula1>
          <x14:formula2>
            <xm:f>'RESUMEN '!C20</xm:f>
          </x14:formula2>
          <xm:sqref>A20</xm:sqref>
        </x14:dataValidation>
        <x14:dataValidation type="date" showInputMessage="1" showErrorMessage="1" xr:uid="{61B02459-397C-428C-91BE-258674EDF421}">
          <x14:formula1>
            <xm:f>'RESUMEN '!C19</xm:f>
          </x14:formula1>
          <x14:formula2>
            <xm:f>'RESUMEN '!C20</xm:f>
          </x14:formula2>
          <xm:sqref>A21</xm:sqref>
        </x14:dataValidation>
        <x14:dataValidation type="date" showInputMessage="1" showErrorMessage="1" xr:uid="{DF4CF1F3-43FA-46AC-BDA6-2FDFA421D086}">
          <x14:formula1>
            <xm:f>'RESUMEN '!C15</xm:f>
          </x14:formula1>
          <x14:formula2>
            <xm:f>'RESUMEN '!C16</xm:f>
          </x14:formula2>
          <xm:sqref>A21</xm:sqref>
        </x14:dataValidation>
        <x14:dataValidation type="date" allowBlank="1" showInputMessage="1" showErrorMessage="1" xr:uid="{3F7ACF46-4432-4B84-8864-0D672FD8FADC}">
          <x14:formula1>
            <xm:f>'RESUMEN '!C19</xm:f>
          </x14:formula1>
          <x14:formula2>
            <xm:f>'RESUMEN '!C20</xm:f>
          </x14:formula2>
          <xm:sqref>A19</xm:sqref>
        </x14:dataValidation>
        <x14:dataValidation type="date" allowBlank="1" showInputMessage="1" showErrorMessage="1" xr:uid="{4880AC12-56D7-4132-A78A-5DE21BD32FFE}">
          <x14:formula1>
            <xm:f>'RESUMEN '!C19</xm:f>
          </x14:formula1>
          <x14:formula2>
            <xm:f>'RESUMEN '!C20</xm:f>
          </x14:formula2>
          <xm:sqref>A22</xm:sqref>
        </x14:dataValidation>
        <x14:dataValidation type="date" allowBlank="1" showInputMessage="1" showErrorMessage="1" xr:uid="{089F1EC5-4ECF-4E4D-9838-8F47C40F5C30}">
          <x14:formula1>
            <xm:f>'RESUMEN '!C19</xm:f>
          </x14:formula1>
          <x14:formula2>
            <xm:f>'RESUMEN '!C20</xm:f>
          </x14:formula2>
          <xm:sqref>A23</xm:sqref>
        </x14:dataValidation>
        <x14:dataValidation type="date" allowBlank="1" showInputMessage="1" showErrorMessage="1" xr:uid="{D8211B10-F1EC-4A38-952C-13927021AA7A}">
          <x14:formula1>
            <xm:f>'RESUMEN '!C19</xm:f>
          </x14:formula1>
          <x14:formula2>
            <xm:f>'RESUMEN '!C20</xm:f>
          </x14:formula2>
          <xm:sqref>A24</xm:sqref>
        </x14:dataValidation>
        <x14:dataValidation type="date" allowBlank="1" showInputMessage="1" showErrorMessage="1" xr:uid="{E44D939C-77C7-45D9-8E28-6683B3593AE6}">
          <x14:formula1>
            <xm:f>'RESUMEN '!C19</xm:f>
          </x14:formula1>
          <x14:formula2>
            <xm:f>'RESUMEN '!C20</xm:f>
          </x14:formula2>
          <xm:sqref>A25</xm:sqref>
        </x14:dataValidation>
        <x14:dataValidation type="date" allowBlank="1" showInputMessage="1" showErrorMessage="1" xr:uid="{406EB75A-87EE-48D1-9AA6-3C704C351429}">
          <x14:formula1>
            <xm:f>'RESUMEN '!C19</xm:f>
          </x14:formula1>
          <x14:formula2>
            <xm:f>'RESUMEN '!C20</xm:f>
          </x14:formula2>
          <xm:sqref>A26</xm:sqref>
        </x14:dataValidation>
        <x14:dataValidation type="date" allowBlank="1" showInputMessage="1" showErrorMessage="1" xr:uid="{5B8A0900-CAFE-47FF-BA23-12EA15EFCD8B}">
          <x14:formula1>
            <xm:f>'RESUMEN '!C19</xm:f>
          </x14:formula1>
          <x14:formula2>
            <xm:f>'RESUMEN '!C20</xm:f>
          </x14:formula2>
          <xm:sqref>A27</xm:sqref>
        </x14:dataValidation>
        <x14:dataValidation type="date" allowBlank="1" showInputMessage="1" showErrorMessage="1" xr:uid="{5ADAC565-9147-4501-A4E8-0D945CFDE3D4}">
          <x14:formula1>
            <xm:f>'RESUMEN '!C19</xm:f>
          </x14:formula1>
          <x14:formula2>
            <xm:f>'RESUMEN '!C20</xm:f>
          </x14:formula2>
          <xm:sqref>A28</xm:sqref>
        </x14:dataValidation>
        <x14:dataValidation type="date" allowBlank="1" showInputMessage="1" showErrorMessage="1" xr:uid="{5562263E-65E0-4F9C-8C5E-534B1DF909CC}">
          <x14:formula1>
            <xm:f>'RESUMEN '!C19</xm:f>
          </x14:formula1>
          <x14:formula2>
            <xm:f>'RESUMEN '!C20</xm:f>
          </x14:formula2>
          <xm:sqref>A29</xm:sqref>
        </x14:dataValidation>
        <x14:dataValidation type="date" allowBlank="1" showInputMessage="1" showErrorMessage="1" xr:uid="{579E85C4-B154-4229-B30C-D1B5E16972E4}">
          <x14:formula1>
            <xm:f>'RESUMEN '!C19</xm:f>
          </x14:formula1>
          <x14:formula2>
            <xm:f>'RESUMEN '!C20</xm:f>
          </x14:formula2>
          <xm:sqref>A30</xm:sqref>
        </x14:dataValidation>
        <x14:dataValidation type="date" allowBlank="1" showInputMessage="1" showErrorMessage="1" xr:uid="{A053BD81-9388-4CC5-BD7A-2CE0CA75CB25}">
          <x14:formula1>
            <xm:f>'RESUMEN '!C19</xm:f>
          </x14:formula1>
          <x14:formula2>
            <xm:f>'RESUMEN '!C20</xm:f>
          </x14:formula2>
          <xm:sqref>A31</xm:sqref>
        </x14:dataValidation>
        <x14:dataValidation type="date" allowBlank="1" showInputMessage="1" showErrorMessage="1" xr:uid="{8AB90A30-D451-4BCF-A31D-C0C95D68D56A}">
          <x14:formula1>
            <xm:f>'RESUMEN '!C19</xm:f>
          </x14:formula1>
          <x14:formula2>
            <xm:f>'RESUMEN '!C20</xm:f>
          </x14:formula2>
          <xm:sqref>A32</xm:sqref>
        </x14:dataValidation>
        <x14:dataValidation type="date" allowBlank="1" showInputMessage="1" showErrorMessage="1" xr:uid="{45088644-F7D2-42D0-A1C2-316AF3EFDBD0}">
          <x14:formula1>
            <xm:f>'RESUMEN '!C19</xm:f>
          </x14:formula1>
          <x14:formula2>
            <xm:f>'RESUMEN '!C20</xm:f>
          </x14:formula2>
          <xm:sqref>A33</xm:sqref>
        </x14:dataValidation>
        <x14:dataValidation type="date" allowBlank="1" showInputMessage="1" showErrorMessage="1" xr:uid="{8EE4887B-1B11-48D0-9625-150CBBC1569A}">
          <x14:formula1>
            <xm:f>'RESUMEN '!C19</xm:f>
          </x14:formula1>
          <x14:formula2>
            <xm:f>'RESUMEN '!C20</xm:f>
          </x14:formula2>
          <xm:sqref>A34</xm:sqref>
        </x14:dataValidation>
        <x14:dataValidation type="date" allowBlank="1" showInputMessage="1" showErrorMessage="1" xr:uid="{8CEB4847-DEAE-4D64-B7AF-06ADCE53F1A5}">
          <x14:formula1>
            <xm:f>'RESUMEN '!C19</xm:f>
          </x14:formula1>
          <x14:formula2>
            <xm:f>'RESUMEN '!C20</xm:f>
          </x14:formula2>
          <xm:sqref>A35</xm:sqref>
        </x14:dataValidation>
        <x14:dataValidation type="date" allowBlank="1" showInputMessage="1" showErrorMessage="1" xr:uid="{2B06155F-DA3D-4D5A-994D-4F28E599F1F9}">
          <x14:formula1>
            <xm:f>'RESUMEN '!C19</xm:f>
          </x14:formula1>
          <x14:formula2>
            <xm:f>'RESUMEN '!C20</xm:f>
          </x14:formula2>
          <xm:sqref>A36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CD8E1-BCD3-4336-B598-EAE2A60253BE}">
  <dimension ref="A1:K98"/>
  <sheetViews>
    <sheetView showGridLines="0" view="pageLayout" topLeftCell="A16" zoomScale="90" zoomScaleNormal="80" zoomScalePageLayoutView="90" workbookViewId="0">
      <selection activeCell="K16" sqref="K16"/>
    </sheetView>
  </sheetViews>
  <sheetFormatPr defaultColWidth="11.42578125" defaultRowHeight="15"/>
  <cols>
    <col min="1" max="1" width="23.5703125" style="14" customWidth="1"/>
    <col min="2" max="2" width="13.7109375" style="14" customWidth="1"/>
    <col min="3" max="3" width="15.140625" style="14" customWidth="1"/>
    <col min="4" max="4" width="18" style="14" customWidth="1"/>
    <col min="5" max="5" width="11.42578125" style="14"/>
    <col min="6" max="6" width="17" style="14" customWidth="1"/>
    <col min="7" max="7" width="49.42578125" style="14" customWidth="1"/>
    <col min="8" max="8" width="7.85546875" style="14" customWidth="1"/>
    <col min="9" max="9" width="6.28515625" style="14" customWidth="1"/>
    <col min="10" max="10" width="17.5703125" style="14" customWidth="1"/>
    <col min="11" max="11" width="19.7109375" style="14" customWidth="1"/>
    <col min="12" max="12" width="17.42578125" style="14" customWidth="1"/>
    <col min="13" max="16384" width="11.42578125" style="14"/>
  </cols>
  <sheetData>
    <row r="1" spans="1:11" ht="9.9499999999999993" customHeight="1" thickBot="1"/>
    <row r="2" spans="1:11" ht="20.25" customHeight="1">
      <c r="A2" s="1"/>
      <c r="B2" s="234" t="s">
        <v>44</v>
      </c>
      <c r="C2" s="235"/>
      <c r="D2" s="235"/>
      <c r="E2" s="235"/>
      <c r="F2" s="235"/>
      <c r="G2" s="235"/>
      <c r="H2" s="235"/>
      <c r="I2" s="235"/>
      <c r="J2" s="235"/>
      <c r="K2" s="236"/>
    </row>
    <row r="3" spans="1:11" s="15" customFormat="1" ht="23.25" customHeight="1">
      <c r="B3" s="237"/>
      <c r="C3" s="238"/>
      <c r="D3" s="238"/>
      <c r="E3" s="238"/>
      <c r="F3" s="238"/>
      <c r="G3" s="238"/>
      <c r="H3" s="238"/>
      <c r="I3" s="238"/>
      <c r="J3" s="238"/>
      <c r="K3" s="239"/>
    </row>
    <row r="4" spans="1:11" s="15" customFormat="1" ht="14.25" customHeight="1">
      <c r="A4" s="1" t="s">
        <v>45</v>
      </c>
      <c r="B4" s="237"/>
      <c r="C4" s="238"/>
      <c r="D4" s="238"/>
      <c r="E4" s="238"/>
      <c r="F4" s="238"/>
      <c r="G4" s="238"/>
      <c r="H4" s="238"/>
      <c r="I4" s="238"/>
      <c r="J4" s="238"/>
      <c r="K4" s="239"/>
    </row>
    <row r="5" spans="1:11" s="15" customFormat="1" ht="21.75" customHeight="1" thickBot="1">
      <c r="A5" s="1"/>
      <c r="B5" s="240" t="s">
        <v>119</v>
      </c>
      <c r="C5" s="241"/>
      <c r="D5" s="241"/>
      <c r="E5" s="241"/>
      <c r="F5" s="241"/>
      <c r="G5" s="241"/>
      <c r="H5" s="241"/>
      <c r="I5" s="241"/>
      <c r="J5" s="241"/>
      <c r="K5" s="242"/>
    </row>
    <row r="6" spans="1:11" s="15" customFormat="1" ht="12" customHeight="1" thickBot="1">
      <c r="A6" s="1"/>
      <c r="B6" s="328"/>
      <c r="C6" s="328"/>
      <c r="D6" s="66"/>
      <c r="E6" s="67"/>
      <c r="F6" s="68"/>
      <c r="G6" s="68"/>
      <c r="H6" s="68"/>
      <c r="I6" s="68"/>
      <c r="J6" s="268" t="s">
        <v>47</v>
      </c>
      <c r="K6" s="255"/>
    </row>
    <row r="7" spans="1:11" s="15" customFormat="1" ht="20.25" customHeight="1" thickBot="1">
      <c r="A7" s="1"/>
      <c r="B7" s="216" t="s">
        <v>48</v>
      </c>
      <c r="C7" s="217"/>
      <c r="D7" s="217"/>
      <c r="E7" s="217"/>
      <c r="F7" s="217"/>
      <c r="G7" s="217"/>
      <c r="H7" s="218"/>
      <c r="I7" s="62"/>
      <c r="J7" s="269"/>
      <c r="K7" s="256"/>
    </row>
    <row r="8" spans="1:11" s="15" customFormat="1" ht="20.25" customHeight="1" thickBot="1">
      <c r="A8" s="1"/>
      <c r="B8" s="11"/>
      <c r="C8" s="11"/>
      <c r="D8" s="13"/>
      <c r="E8" s="11"/>
      <c r="F8" s="12"/>
      <c r="J8" s="35"/>
    </row>
    <row r="9" spans="1:11" s="15" customFormat="1" ht="27.75" customHeight="1" thickBot="1">
      <c r="A9" s="253" t="s">
        <v>8</v>
      </c>
      <c r="B9" s="271"/>
      <c r="C9" s="216">
        <f>'RESUMEN '!C14:G14</f>
        <v>0</v>
      </c>
      <c r="D9" s="217"/>
      <c r="E9" s="217"/>
      <c r="F9" s="217"/>
      <c r="G9" s="217"/>
      <c r="H9" s="218"/>
      <c r="I9" s="54"/>
      <c r="J9" s="55" t="s">
        <v>49</v>
      </c>
      <c r="K9" s="63">
        <f>'RESUMEN '!C13</f>
        <v>0</v>
      </c>
    </row>
    <row r="10" spans="1:11" s="15" customFormat="1" ht="16.5" thickBot="1">
      <c r="A10" s="56"/>
      <c r="B10" s="56"/>
      <c r="C10" s="56"/>
      <c r="D10" s="56"/>
      <c r="E10" s="56"/>
      <c r="F10" s="57"/>
      <c r="G10" s="57"/>
      <c r="H10" s="57"/>
      <c r="I10" s="57"/>
      <c r="J10" s="58"/>
      <c r="K10" s="61"/>
    </row>
    <row r="11" spans="1:11" s="15" customFormat="1" ht="27.75" thickBot="1">
      <c r="A11" s="253" t="s">
        <v>50</v>
      </c>
      <c r="B11" s="254"/>
      <c r="C11" s="216">
        <f>'RESUMEN '!C15:G15</f>
        <v>0</v>
      </c>
      <c r="D11" s="217"/>
      <c r="E11" s="217"/>
      <c r="F11" s="217"/>
      <c r="G11" s="217"/>
      <c r="H11" s="218"/>
      <c r="I11" s="59"/>
      <c r="J11" s="60" t="s">
        <v>51</v>
      </c>
      <c r="K11" s="63">
        <f>'RESUMEN '!C18</f>
        <v>0</v>
      </c>
    </row>
    <row r="12" spans="1:11" s="15" customFormat="1" ht="16.5" thickBot="1">
      <c r="A12" s="61"/>
      <c r="B12" s="61"/>
      <c r="C12" s="61"/>
      <c r="D12" s="61"/>
      <c r="E12" s="61"/>
      <c r="F12" s="61"/>
      <c r="G12" s="61"/>
      <c r="H12" s="61"/>
      <c r="I12" s="61"/>
      <c r="J12" s="58"/>
      <c r="K12" s="61"/>
    </row>
    <row r="13" spans="1:11" s="15" customFormat="1" ht="15.75" thickBot="1">
      <c r="A13" s="253" t="s">
        <v>52</v>
      </c>
      <c r="B13" s="254"/>
      <c r="C13" s="219" t="str">
        <f>'RESUMEN '!C17</f>
        <v>AGOSTO</v>
      </c>
      <c r="D13" s="217"/>
      <c r="E13" s="217"/>
      <c r="F13" s="217"/>
      <c r="G13" s="217"/>
      <c r="H13" s="218"/>
      <c r="I13" s="62"/>
      <c r="J13" s="63" t="s">
        <v>29</v>
      </c>
      <c r="K13" s="107">
        <v>525000</v>
      </c>
    </row>
    <row r="14" spans="1:11" ht="22.5" customHeight="1" thickBot="1">
      <c r="D14" s="2"/>
      <c r="E14" s="5"/>
      <c r="F14" s="5"/>
      <c r="G14" s="3"/>
      <c r="H14" s="3"/>
      <c r="I14" s="5"/>
      <c r="J14" s="4"/>
      <c r="K14" s="4"/>
    </row>
    <row r="15" spans="1:11" ht="39" customHeight="1" thickBot="1">
      <c r="A15" s="249" t="s">
        <v>53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1"/>
    </row>
    <row r="16" spans="1:11" s="18" customFormat="1" ht="53.25" customHeight="1" thickBot="1">
      <c r="A16" s="64" t="s">
        <v>120</v>
      </c>
      <c r="B16" s="64" t="s">
        <v>55</v>
      </c>
      <c r="C16" s="64" t="s">
        <v>97</v>
      </c>
      <c r="D16" s="65" t="s">
        <v>121</v>
      </c>
      <c r="E16" s="246" t="s">
        <v>99</v>
      </c>
      <c r="F16" s="248"/>
      <c r="G16" s="246" t="s">
        <v>100</v>
      </c>
      <c r="H16" s="247"/>
      <c r="I16" s="247"/>
      <c r="J16" s="248"/>
      <c r="K16" s="65" t="s">
        <v>101</v>
      </c>
    </row>
    <row r="17" spans="1:11" ht="15.75" thickBot="1">
      <c r="A17" s="144"/>
      <c r="B17" s="121"/>
      <c r="C17" s="121"/>
      <c r="D17" s="122"/>
      <c r="E17" s="214"/>
      <c r="F17" s="215"/>
      <c r="G17" s="214"/>
      <c r="H17" s="223"/>
      <c r="I17" s="223"/>
      <c r="J17" s="215"/>
      <c r="K17" s="118"/>
    </row>
    <row r="18" spans="1:11" ht="15.75" thickBot="1">
      <c r="A18" s="144"/>
      <c r="B18" s="121"/>
      <c r="C18" s="121"/>
      <c r="D18" s="122"/>
      <c r="E18" s="214"/>
      <c r="F18" s="215"/>
      <c r="G18" s="214"/>
      <c r="H18" s="223"/>
      <c r="I18" s="223"/>
      <c r="J18" s="215"/>
      <c r="K18" s="118"/>
    </row>
    <row r="19" spans="1:11" ht="11.25" customHeight="1" thickBot="1">
      <c r="A19" s="144"/>
      <c r="B19" s="121"/>
      <c r="C19" s="121"/>
      <c r="D19" s="122"/>
      <c r="E19" s="214"/>
      <c r="F19" s="215"/>
      <c r="G19" s="214"/>
      <c r="H19" s="223"/>
      <c r="I19" s="223"/>
      <c r="J19" s="215"/>
      <c r="K19" s="118"/>
    </row>
    <row r="20" spans="1:11" ht="15.75" thickBot="1">
      <c r="A20" s="144"/>
      <c r="B20" s="121"/>
      <c r="C20" s="121"/>
      <c r="D20" s="122"/>
      <c r="E20" s="214"/>
      <c r="F20" s="215"/>
      <c r="G20" s="214"/>
      <c r="H20" s="223"/>
      <c r="I20" s="223"/>
      <c r="J20" s="215"/>
      <c r="K20" s="118"/>
    </row>
    <row r="21" spans="1:11" ht="15.75" thickBot="1">
      <c r="A21" s="144"/>
      <c r="B21" s="121"/>
      <c r="C21" s="121"/>
      <c r="D21" s="122"/>
      <c r="E21" s="214"/>
      <c r="F21" s="215"/>
      <c r="G21" s="214"/>
      <c r="H21" s="223"/>
      <c r="I21" s="223"/>
      <c r="J21" s="215"/>
      <c r="K21" s="118"/>
    </row>
    <row r="22" spans="1:11" ht="15.75" thickBot="1">
      <c r="A22" s="144"/>
      <c r="B22" s="121"/>
      <c r="C22" s="121"/>
      <c r="D22" s="122"/>
      <c r="E22" s="214"/>
      <c r="F22" s="215"/>
      <c r="G22" s="214"/>
      <c r="H22" s="223"/>
      <c r="I22" s="223"/>
      <c r="J22" s="215"/>
      <c r="K22" s="118"/>
    </row>
    <row r="23" spans="1:11" ht="15.75" thickBot="1">
      <c r="A23" s="144"/>
      <c r="B23" s="121"/>
      <c r="C23" s="121"/>
      <c r="D23" s="122"/>
      <c r="E23" s="214"/>
      <c r="F23" s="215"/>
      <c r="G23" s="214"/>
      <c r="H23" s="223"/>
      <c r="I23" s="223"/>
      <c r="J23" s="215"/>
      <c r="K23" s="118"/>
    </row>
    <row r="24" spans="1:11" ht="15.75" thickBot="1">
      <c r="A24" s="144"/>
      <c r="B24" s="121"/>
      <c r="C24" s="121"/>
      <c r="D24" s="122"/>
      <c r="E24" s="214"/>
      <c r="F24" s="215"/>
      <c r="G24" s="214"/>
      <c r="H24" s="223"/>
      <c r="I24" s="223"/>
      <c r="J24" s="215"/>
      <c r="K24" s="118"/>
    </row>
    <row r="25" spans="1:11" ht="15.75" thickBot="1">
      <c r="A25" s="144"/>
      <c r="B25" s="121"/>
      <c r="C25" s="121"/>
      <c r="D25" s="122"/>
      <c r="E25" s="214"/>
      <c r="F25" s="215"/>
      <c r="G25" s="214"/>
      <c r="H25" s="223"/>
      <c r="I25" s="223"/>
      <c r="J25" s="215"/>
      <c r="K25" s="118"/>
    </row>
    <row r="26" spans="1:11" ht="15.75" thickBot="1">
      <c r="A26" s="144"/>
      <c r="B26" s="121"/>
      <c r="C26" s="121"/>
      <c r="D26" s="122"/>
      <c r="E26" s="214"/>
      <c r="F26" s="215"/>
      <c r="G26" s="214"/>
      <c r="H26" s="223"/>
      <c r="I26" s="223"/>
      <c r="J26" s="215"/>
      <c r="K26" s="118"/>
    </row>
    <row r="27" spans="1:11" ht="15.75" thickBot="1">
      <c r="A27" s="144"/>
      <c r="B27" s="121"/>
      <c r="C27" s="121"/>
      <c r="D27" s="122"/>
      <c r="E27" s="214"/>
      <c r="F27" s="215"/>
      <c r="G27" s="214"/>
      <c r="H27" s="223"/>
      <c r="I27" s="223"/>
      <c r="J27" s="215"/>
      <c r="K27" s="118"/>
    </row>
    <row r="28" spans="1:11" ht="15.75" thickBot="1">
      <c r="A28" s="144"/>
      <c r="B28" s="121"/>
      <c r="C28" s="121"/>
      <c r="D28" s="122"/>
      <c r="E28" s="214"/>
      <c r="F28" s="215"/>
      <c r="G28" s="214"/>
      <c r="H28" s="223"/>
      <c r="I28" s="223"/>
      <c r="J28" s="215"/>
      <c r="K28" s="118"/>
    </row>
    <row r="29" spans="1:11" ht="15.75" thickBot="1">
      <c r="A29" s="144"/>
      <c r="B29" s="121"/>
      <c r="C29" s="121"/>
      <c r="D29" s="122"/>
      <c r="E29" s="214"/>
      <c r="F29" s="215"/>
      <c r="G29" s="214"/>
      <c r="H29" s="223"/>
      <c r="I29" s="223"/>
      <c r="J29" s="215"/>
      <c r="K29" s="118"/>
    </row>
    <row r="30" spans="1:11" ht="15.75" thickBot="1">
      <c r="A30" s="144"/>
      <c r="B30" s="121"/>
      <c r="C30" s="121"/>
      <c r="D30" s="122"/>
      <c r="E30" s="214"/>
      <c r="F30" s="215"/>
      <c r="G30" s="214"/>
      <c r="H30" s="223"/>
      <c r="I30" s="223"/>
      <c r="J30" s="215"/>
      <c r="K30" s="118"/>
    </row>
    <row r="31" spans="1:11" ht="15.75" thickBot="1">
      <c r="A31" s="144"/>
      <c r="B31" s="121"/>
      <c r="C31" s="121"/>
      <c r="D31" s="122"/>
      <c r="E31" s="214"/>
      <c r="F31" s="215"/>
      <c r="G31" s="214"/>
      <c r="H31" s="223"/>
      <c r="I31" s="223"/>
      <c r="J31" s="215"/>
      <c r="K31" s="118"/>
    </row>
    <row r="32" spans="1:11" ht="15.75" thickBot="1">
      <c r="A32" s="144"/>
      <c r="B32" s="121"/>
      <c r="C32" s="121"/>
      <c r="D32" s="122"/>
      <c r="E32" s="214"/>
      <c r="F32" s="215"/>
      <c r="G32" s="214"/>
      <c r="H32" s="223"/>
      <c r="I32" s="223"/>
      <c r="J32" s="215"/>
      <c r="K32" s="118"/>
    </row>
    <row r="33" spans="1:11" ht="15.75" thickBot="1">
      <c r="A33" s="144"/>
      <c r="B33" s="121"/>
      <c r="C33" s="121"/>
      <c r="D33" s="122"/>
      <c r="E33" s="214"/>
      <c r="F33" s="215"/>
      <c r="G33" s="214"/>
      <c r="H33" s="223"/>
      <c r="I33" s="223"/>
      <c r="J33" s="215"/>
      <c r="K33" s="118"/>
    </row>
    <row r="34" spans="1:11" ht="15.75" thickBot="1">
      <c r="A34" s="144"/>
      <c r="B34" s="121"/>
      <c r="C34" s="121"/>
      <c r="D34" s="122"/>
      <c r="E34" s="214"/>
      <c r="F34" s="215"/>
      <c r="G34" s="214"/>
      <c r="H34" s="223"/>
      <c r="I34" s="223"/>
      <c r="J34" s="215"/>
      <c r="K34" s="118"/>
    </row>
    <row r="35" spans="1:11" ht="15.75" thickBot="1">
      <c r="A35" s="144"/>
      <c r="B35" s="121"/>
      <c r="C35" s="121"/>
      <c r="D35" s="122"/>
      <c r="E35" s="214"/>
      <c r="F35" s="215"/>
      <c r="G35" s="214"/>
      <c r="H35" s="223"/>
      <c r="I35" s="223"/>
      <c r="J35" s="215"/>
      <c r="K35" s="118"/>
    </row>
    <row r="36" spans="1:11" ht="15.75" thickBot="1">
      <c r="A36" s="144"/>
      <c r="B36" s="121"/>
      <c r="C36" s="121"/>
      <c r="D36" s="122"/>
      <c r="E36" s="214"/>
      <c r="F36" s="215"/>
      <c r="G36" s="214"/>
      <c r="H36" s="223"/>
      <c r="I36" s="223"/>
      <c r="J36" s="215"/>
      <c r="K36" s="118"/>
    </row>
    <row r="37" spans="1:11" ht="15.75" thickBot="1">
      <c r="A37" s="74"/>
      <c r="B37" s="74"/>
      <c r="C37" s="74"/>
      <c r="D37" s="74"/>
      <c r="E37" s="74"/>
      <c r="F37" s="74"/>
      <c r="G37" s="300" t="s">
        <v>62</v>
      </c>
      <c r="H37" s="301"/>
      <c r="I37" s="301"/>
      <c r="J37" s="302"/>
      <c r="K37" s="109">
        <f>SUM(K17:K36)</f>
        <v>0</v>
      </c>
    </row>
    <row r="38" spans="1:11">
      <c r="A38" s="71"/>
      <c r="B38" s="71"/>
      <c r="C38" s="71"/>
      <c r="D38" s="74"/>
      <c r="E38" s="74"/>
      <c r="F38" s="74"/>
      <c r="G38" s="74"/>
      <c r="H38" s="74"/>
      <c r="I38" s="74"/>
      <c r="J38" s="82"/>
      <c r="K38" s="74"/>
    </row>
    <row r="39" spans="1:11" ht="82.5" customHeight="1">
      <c r="A39" s="71"/>
      <c r="B39" s="71"/>
      <c r="C39" s="71"/>
      <c r="D39" s="74"/>
      <c r="E39" s="74"/>
      <c r="F39" s="74"/>
      <c r="G39" s="74"/>
      <c r="H39" s="74"/>
      <c r="I39" s="74"/>
      <c r="J39" s="74"/>
      <c r="K39" s="74"/>
    </row>
    <row r="40" spans="1:11" ht="15.75" thickBot="1">
      <c r="A40" s="74"/>
      <c r="B40" s="74"/>
      <c r="C40" s="74"/>
      <c r="D40" s="224"/>
      <c r="E40" s="224"/>
      <c r="F40" s="224"/>
      <c r="G40" s="224"/>
      <c r="H40" s="224"/>
      <c r="I40" s="74"/>
      <c r="J40" s="74"/>
      <c r="K40" s="74"/>
    </row>
    <row r="41" spans="1:11">
      <c r="A41" s="157" t="s">
        <v>37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</row>
    <row r="42" spans="1:11" ht="16.5" customHeight="1">
      <c r="A42" s="157" t="s">
        <v>38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</row>
    <row r="43" spans="1:11" ht="26.25" customHeight="1">
      <c r="A43" s="71"/>
      <c r="B43" s="71"/>
      <c r="C43" s="71"/>
      <c r="D43" s="71"/>
      <c r="E43" s="71"/>
      <c r="F43" s="71"/>
      <c r="G43" s="71"/>
      <c r="H43" s="71"/>
      <c r="I43" s="71"/>
      <c r="J43" s="74"/>
      <c r="K43" s="74"/>
    </row>
    <row r="44" spans="1:11" s="12" customFormat="1" ht="23.1" customHeight="1" thickBot="1">
      <c r="A44" s="62" t="s">
        <v>63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</row>
    <row r="45" spans="1:11" s="3" customFormat="1" ht="23.1" customHeight="1" thickBot="1">
      <c r="A45" s="88" t="s">
        <v>64</v>
      </c>
      <c r="B45" s="342" t="s">
        <v>65</v>
      </c>
      <c r="C45" s="343"/>
      <c r="D45" s="344"/>
      <c r="E45" s="76"/>
      <c r="F45" s="276" t="s">
        <v>66</v>
      </c>
      <c r="G45" s="277"/>
      <c r="H45" s="277"/>
      <c r="I45" s="277"/>
      <c r="J45" s="277"/>
      <c r="K45" s="278"/>
    </row>
    <row r="46" spans="1:11" s="3" customFormat="1" ht="23.1" customHeight="1">
      <c r="A46" s="89">
        <v>1</v>
      </c>
      <c r="B46" s="338" t="s">
        <v>67</v>
      </c>
      <c r="C46" s="286"/>
      <c r="D46" s="339"/>
      <c r="E46" s="76"/>
      <c r="F46" s="282" t="s">
        <v>122</v>
      </c>
      <c r="G46" s="283"/>
      <c r="H46" s="283"/>
      <c r="I46" s="283"/>
      <c r="J46" s="283"/>
      <c r="K46" s="284"/>
    </row>
    <row r="47" spans="1:11" s="3" customFormat="1" ht="23.1" customHeight="1">
      <c r="A47" s="89">
        <v>2</v>
      </c>
      <c r="B47" s="338" t="s">
        <v>123</v>
      </c>
      <c r="C47" s="286"/>
      <c r="D47" s="339"/>
      <c r="E47" s="76"/>
      <c r="F47" s="329" t="s">
        <v>124</v>
      </c>
      <c r="G47" s="330"/>
      <c r="H47" s="330"/>
      <c r="I47" s="330"/>
      <c r="J47" s="330"/>
      <c r="K47" s="331"/>
    </row>
    <row r="48" spans="1:11" s="3" customFormat="1" ht="33.75" customHeight="1">
      <c r="A48" s="89">
        <v>3</v>
      </c>
      <c r="B48" s="345" t="s">
        <v>105</v>
      </c>
      <c r="C48" s="286"/>
      <c r="D48" s="346"/>
      <c r="E48" s="76"/>
      <c r="F48" s="288" t="s">
        <v>125</v>
      </c>
      <c r="G48" s="289"/>
      <c r="H48" s="289"/>
      <c r="I48" s="289"/>
      <c r="J48" s="289"/>
      <c r="K48" s="290"/>
    </row>
    <row r="49" spans="1:11" s="3" customFormat="1" ht="23.1" customHeight="1">
      <c r="A49" s="89">
        <v>4</v>
      </c>
      <c r="B49" s="338" t="s">
        <v>126</v>
      </c>
      <c r="C49" s="286"/>
      <c r="D49" s="339"/>
      <c r="E49" s="76"/>
      <c r="F49" s="329" t="s">
        <v>127</v>
      </c>
      <c r="G49" s="330"/>
      <c r="H49" s="330"/>
      <c r="I49" s="330"/>
      <c r="J49" s="330"/>
      <c r="K49" s="331"/>
    </row>
    <row r="50" spans="1:11" s="3" customFormat="1" ht="23.1" customHeight="1">
      <c r="A50" s="89">
        <v>5</v>
      </c>
      <c r="B50" s="338" t="s">
        <v>128</v>
      </c>
      <c r="C50" s="286"/>
      <c r="D50" s="339"/>
      <c r="E50" s="76"/>
      <c r="F50" s="329" t="s">
        <v>108</v>
      </c>
      <c r="G50" s="330"/>
      <c r="H50" s="330"/>
      <c r="I50" s="330"/>
      <c r="J50" s="330"/>
      <c r="K50" s="331"/>
    </row>
    <row r="51" spans="1:11" s="3" customFormat="1" ht="28.5" customHeight="1">
      <c r="A51" s="89">
        <v>6</v>
      </c>
      <c r="B51" s="340" t="s">
        <v>129</v>
      </c>
      <c r="C51" s="258"/>
      <c r="D51" s="341"/>
      <c r="E51" s="76"/>
      <c r="F51" s="329" t="s">
        <v>80</v>
      </c>
      <c r="G51" s="330"/>
      <c r="H51" s="330"/>
      <c r="I51" s="330"/>
      <c r="J51" s="330"/>
      <c r="K51" s="331"/>
    </row>
    <row r="52" spans="1:11" s="3" customFormat="1" ht="23.1" customHeight="1" thickBot="1">
      <c r="A52" s="90">
        <v>7</v>
      </c>
      <c r="B52" s="335" t="s">
        <v>130</v>
      </c>
      <c r="C52" s="336"/>
      <c r="D52" s="337"/>
      <c r="E52" s="76"/>
      <c r="F52" s="332" t="s">
        <v>113</v>
      </c>
      <c r="G52" s="333"/>
      <c r="H52" s="333"/>
      <c r="I52" s="333"/>
      <c r="J52" s="333"/>
      <c r="K52" s="334"/>
    </row>
    <row r="53" spans="1:11" s="3" customFormat="1" ht="13.5">
      <c r="A53" s="76"/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1" s="3" customFormat="1" ht="13.5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</row>
    <row r="55" spans="1:11" s="12" customFormat="1" ht="13.5">
      <c r="A55" s="62" t="s">
        <v>83</v>
      </c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1:11" s="3" customFormat="1" ht="13.5">
      <c r="A56" s="76"/>
      <c r="B56" s="76"/>
      <c r="C56" s="76"/>
      <c r="D56" s="76"/>
      <c r="E56" s="76"/>
      <c r="F56" s="76"/>
      <c r="G56" s="76"/>
      <c r="H56" s="76"/>
      <c r="I56" s="76"/>
      <c r="J56" s="76"/>
      <c r="K56" s="76"/>
    </row>
    <row r="57" spans="1:11" s="3" customFormat="1" ht="13.5">
      <c r="A57" s="76" t="s">
        <v>114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</row>
    <row r="58" spans="1:11" s="3" customFormat="1" ht="13.5">
      <c r="A58" s="76" t="s">
        <v>115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</row>
    <row r="59" spans="1:11" s="3" customFormat="1" ht="13.5">
      <c r="A59" s="76" t="s">
        <v>86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</row>
    <row r="60" spans="1:11" s="3" customFormat="1" ht="13.5">
      <c r="A60" s="76" t="s">
        <v>116</v>
      </c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s="3" customFormat="1" ht="13.5">
      <c r="A61" s="76" t="s">
        <v>117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3" customFormat="1" ht="13.5">
      <c r="A62" s="76" t="s">
        <v>118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3" customFormat="1" ht="14.25" thickBot="1">
      <c r="A63" s="78"/>
      <c r="B63" s="76"/>
      <c r="C63" s="76"/>
      <c r="D63" s="76"/>
      <c r="E63" s="76"/>
      <c r="F63" s="76"/>
      <c r="G63" s="76"/>
      <c r="H63" s="76"/>
      <c r="I63" s="76"/>
      <c r="J63" s="76"/>
      <c r="K63" s="76"/>
    </row>
    <row r="64" spans="1:11" ht="17.25" thickTop="1" thickBot="1">
      <c r="A64" s="79" t="s">
        <v>89</v>
      </c>
      <c r="B64" s="279" t="s">
        <v>90</v>
      </c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ht="17.25" thickTop="1" thickBot="1">
      <c r="A65" s="79" t="s">
        <v>89</v>
      </c>
      <c r="B65" s="279" t="s">
        <v>93</v>
      </c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ht="15.75" thickTop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</row>
    <row r="67" spans="1:1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</row>
    <row r="68" spans="1:1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</row>
    <row r="69" spans="1:1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0" spans="1:1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</row>
    <row r="71" spans="1:1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</row>
    <row r="72" spans="1:1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</row>
    <row r="73" spans="1:1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</row>
    <row r="74" spans="1:1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</row>
    <row r="75" spans="1:1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</row>
    <row r="76" spans="1:1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</row>
    <row r="77" spans="1:1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</row>
    <row r="78" spans="1:1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</row>
    <row r="79" spans="1:1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</row>
    <row r="80" spans="1:1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</row>
    <row r="81" spans="1:1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</row>
    <row r="82" spans="1:1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</row>
    <row r="83" spans="1:1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</row>
    <row r="84" spans="1:1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</row>
    <row r="85" spans="1:11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</row>
    <row r="86" spans="1:11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1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1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1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1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  <row r="91" spans="1:11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</row>
    <row r="92" spans="1:11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</row>
    <row r="93" spans="1:11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</row>
    <row r="94" spans="1:11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</row>
    <row r="95" spans="1:11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</row>
    <row r="96" spans="1:11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</row>
    <row r="97" spans="1:11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</row>
    <row r="98" spans="1:11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</row>
  </sheetData>
  <sheetProtection algorithmName="SHA-512" hashValue="OEd1WdykXALrbf214g1K/JaGkrmAozB9dv52l3zpW8ziMsM89KPZ0nejKlpVQSQ9xXGqPQuRT1LTBf0ZKThTFA==" saltValue="j5PxkldEDP/4a/d2YairdQ==" spinCount="100000" sheet="1" objects="1" scenarios="1"/>
  <mergeCells count="77">
    <mergeCell ref="B48:D48"/>
    <mergeCell ref="F48:K48"/>
    <mergeCell ref="A9:B9"/>
    <mergeCell ref="A11:B11"/>
    <mergeCell ref="B6:C6"/>
    <mergeCell ref="J6:J7"/>
    <mergeCell ref="B7:H7"/>
    <mergeCell ref="C9:H9"/>
    <mergeCell ref="A13:B13"/>
    <mergeCell ref="C13:H13"/>
    <mergeCell ref="G22:J22"/>
    <mergeCell ref="G23:J23"/>
    <mergeCell ref="G24:J24"/>
    <mergeCell ref="G20:J20"/>
    <mergeCell ref="G21:J21"/>
    <mergeCell ref="E32:F32"/>
    <mergeCell ref="B2:K4"/>
    <mergeCell ref="B5:K5"/>
    <mergeCell ref="G17:J17"/>
    <mergeCell ref="G18:J18"/>
    <mergeCell ref="G19:J19"/>
    <mergeCell ref="K6:K7"/>
    <mergeCell ref="E16:F16"/>
    <mergeCell ref="A15:K15"/>
    <mergeCell ref="C11:H11"/>
    <mergeCell ref="G16:J16"/>
    <mergeCell ref="E17:F17"/>
    <mergeCell ref="E18:F18"/>
    <mergeCell ref="E19:F19"/>
    <mergeCell ref="E33:F33"/>
    <mergeCell ref="E34:F34"/>
    <mergeCell ref="E35:F35"/>
    <mergeCell ref="E36:F36"/>
    <mergeCell ref="B47:D47"/>
    <mergeCell ref="A42:K42"/>
    <mergeCell ref="D40:H40"/>
    <mergeCell ref="G35:J35"/>
    <mergeCell ref="G36:J36"/>
    <mergeCell ref="G37:J37"/>
    <mergeCell ref="B64:K64"/>
    <mergeCell ref="B65:K65"/>
    <mergeCell ref="A41:K41"/>
    <mergeCell ref="F50:K50"/>
    <mergeCell ref="F51:K51"/>
    <mergeCell ref="F52:K52"/>
    <mergeCell ref="F45:K45"/>
    <mergeCell ref="F46:K46"/>
    <mergeCell ref="F47:K47"/>
    <mergeCell ref="F49:K49"/>
    <mergeCell ref="B52:D52"/>
    <mergeCell ref="B49:D49"/>
    <mergeCell ref="B50:D50"/>
    <mergeCell ref="B51:D51"/>
    <mergeCell ref="B45:D45"/>
    <mergeCell ref="B46:D46"/>
    <mergeCell ref="G25:J25"/>
    <mergeCell ref="G26:J26"/>
    <mergeCell ref="G27:J27"/>
    <mergeCell ref="G28:J28"/>
    <mergeCell ref="G29:J29"/>
    <mergeCell ref="G30:J30"/>
    <mergeCell ref="G31:J31"/>
    <mergeCell ref="G32:J32"/>
    <mergeCell ref="G33:J33"/>
    <mergeCell ref="G34:J34"/>
    <mergeCell ref="E20:F20"/>
    <mergeCell ref="E21:F21"/>
    <mergeCell ref="E22:F22"/>
    <mergeCell ref="E23:F23"/>
    <mergeCell ref="E24:F24"/>
    <mergeCell ref="E30:F30"/>
    <mergeCell ref="E31:F31"/>
    <mergeCell ref="E25:F25"/>
    <mergeCell ref="E26:F26"/>
    <mergeCell ref="E27:F27"/>
    <mergeCell ref="E28:F28"/>
    <mergeCell ref="E29:F29"/>
  </mergeCells>
  <pageMargins left="0" right="0" top="0" bottom="0" header="0" footer="0"/>
  <pageSetup paperSize="9" scale="70" orientation="landscape" r:id="rId1"/>
  <rowBreaks count="1" manualBreakCount="1">
    <brk id="42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9D2960BD-9262-4D70-9F7D-61C66BF3E573}">
          <x14:formula1>
            <xm:f>CÓDIGOS!$D$3:$D$5</xm:f>
          </x14:formula1>
          <xm:sqref>B17:B36</xm:sqref>
        </x14:dataValidation>
        <x14:dataValidation type="list" allowBlank="1" showInputMessage="1" showErrorMessage="1" xr:uid="{97C94A37-BC51-449C-BCA0-613E941F24D1}">
          <x14:formula1>
            <xm:f>CÓDIGOS!$C$3:$C$4</xm:f>
          </x14:formula1>
          <xm:sqref>C17:C36</xm:sqref>
        </x14:dataValidation>
        <x14:dataValidation type="date" allowBlank="1" showInputMessage="1" showErrorMessage="1" xr:uid="{0F491D43-7338-4917-8CB1-8281A8EB9337}">
          <x14:formula1>
            <xm:f>'RESUMEN '!C19</xm:f>
          </x14:formula1>
          <x14:formula2>
            <xm:f>'RESUMEN '!C20</xm:f>
          </x14:formula2>
          <xm:sqref>A17</xm:sqref>
        </x14:dataValidation>
        <x14:dataValidation type="date" allowBlank="1" showInputMessage="1" showErrorMessage="1" xr:uid="{7076535F-FFF8-4831-9EF7-B61846D1B947}">
          <x14:formula1>
            <xm:f>'RESUMEN '!C19</xm:f>
          </x14:formula1>
          <x14:formula2>
            <xm:f>'RESUMEN '!C20</xm:f>
          </x14:formula2>
          <xm:sqref>A18</xm:sqref>
        </x14:dataValidation>
        <x14:dataValidation type="date" allowBlank="1" showInputMessage="1" showErrorMessage="1" xr:uid="{F4777AF7-B43A-4EA6-9B8C-1E6BA45136C3}">
          <x14:formula1>
            <xm:f>'RESUMEN '!C19</xm:f>
          </x14:formula1>
          <x14:formula2>
            <xm:f>'RESUMEN '!C20</xm:f>
          </x14:formula2>
          <xm:sqref>A19</xm:sqref>
        </x14:dataValidation>
        <x14:dataValidation type="date" allowBlank="1" showInputMessage="1" showErrorMessage="1" xr:uid="{BCDB91F5-2FFC-4F82-9BBB-A73B27D90D58}">
          <x14:formula1>
            <xm:f>'RESUMEN '!C19</xm:f>
          </x14:formula1>
          <x14:formula2>
            <xm:f>'RESUMEN '!C20</xm:f>
          </x14:formula2>
          <xm:sqref>A20</xm:sqref>
        </x14:dataValidation>
        <x14:dataValidation type="date" allowBlank="1" showInputMessage="1" showErrorMessage="1" xr:uid="{71507ABF-0578-46A5-9608-01EB46A20206}">
          <x14:formula1>
            <xm:f>'RESUMEN '!C19</xm:f>
          </x14:formula1>
          <x14:formula2>
            <xm:f>'RESUMEN '!C20</xm:f>
          </x14:formula2>
          <xm:sqref>A21</xm:sqref>
        </x14:dataValidation>
        <x14:dataValidation type="date" allowBlank="1" showInputMessage="1" showErrorMessage="1" xr:uid="{D053E3BE-1F8C-4736-B607-9B2896B662E8}">
          <x14:formula1>
            <xm:f>'RESUMEN '!C19</xm:f>
          </x14:formula1>
          <x14:formula2>
            <xm:f>'RESUMEN '!C20</xm:f>
          </x14:formula2>
          <xm:sqref>A22</xm:sqref>
        </x14:dataValidation>
        <x14:dataValidation type="date" allowBlank="1" showInputMessage="1" showErrorMessage="1" xr:uid="{F4D3616B-9C5B-464C-835F-AE31012018FE}">
          <x14:formula1>
            <xm:f>'RESUMEN '!C19</xm:f>
          </x14:formula1>
          <x14:formula2>
            <xm:f>'RESUMEN '!C20</xm:f>
          </x14:formula2>
          <xm:sqref>A23</xm:sqref>
        </x14:dataValidation>
        <x14:dataValidation type="date" allowBlank="1" showInputMessage="1" showErrorMessage="1" xr:uid="{E2A58306-9B67-4577-A5BE-C4393859FF8D}">
          <x14:formula1>
            <xm:f>'RESUMEN '!C19</xm:f>
          </x14:formula1>
          <x14:formula2>
            <xm:f>'RESUMEN '!C20</xm:f>
          </x14:formula2>
          <xm:sqref>A24</xm:sqref>
        </x14:dataValidation>
        <x14:dataValidation type="date" allowBlank="1" showInputMessage="1" showErrorMessage="1" xr:uid="{1BB95294-2B1F-4646-A4D3-BCC4BF28AB01}">
          <x14:formula1>
            <xm:f>'RESUMEN '!C19</xm:f>
          </x14:formula1>
          <x14:formula2>
            <xm:f>'RESUMEN '!C20</xm:f>
          </x14:formula2>
          <xm:sqref>A25</xm:sqref>
        </x14:dataValidation>
        <x14:dataValidation type="date" allowBlank="1" showInputMessage="1" showErrorMessage="1" xr:uid="{FF19D246-3D21-4E49-8811-B0EE737CBE1D}">
          <x14:formula1>
            <xm:f>'RESUMEN '!C19</xm:f>
          </x14:formula1>
          <x14:formula2>
            <xm:f>'RESUMEN '!C20</xm:f>
          </x14:formula2>
          <xm:sqref>A26</xm:sqref>
        </x14:dataValidation>
        <x14:dataValidation type="date" allowBlank="1" showInputMessage="1" showErrorMessage="1" xr:uid="{B8A3959C-BC40-4CE7-A4D2-98C18EF76FB2}">
          <x14:formula1>
            <xm:f>'RESUMEN '!C19</xm:f>
          </x14:formula1>
          <x14:formula2>
            <xm:f>'RESUMEN '!C20</xm:f>
          </x14:formula2>
          <xm:sqref>A27</xm:sqref>
        </x14:dataValidation>
        <x14:dataValidation type="date" allowBlank="1" showInputMessage="1" showErrorMessage="1" xr:uid="{149C0131-4A1C-4113-A512-358593DF9C3B}">
          <x14:formula1>
            <xm:f>'RESUMEN '!C19</xm:f>
          </x14:formula1>
          <x14:formula2>
            <xm:f>'RESUMEN '!C20</xm:f>
          </x14:formula2>
          <xm:sqref>A28</xm:sqref>
        </x14:dataValidation>
        <x14:dataValidation type="date" allowBlank="1" showInputMessage="1" showErrorMessage="1" xr:uid="{7CC05E61-2EAC-4DEB-980E-7E89E1A7143D}">
          <x14:formula1>
            <xm:f>'RESUMEN '!C19</xm:f>
          </x14:formula1>
          <x14:formula2>
            <xm:f>'RESUMEN '!C20</xm:f>
          </x14:formula2>
          <xm:sqref>A29</xm:sqref>
        </x14:dataValidation>
        <x14:dataValidation type="date" allowBlank="1" showInputMessage="1" showErrorMessage="1" xr:uid="{F58079E9-7C0D-4060-9980-82F6F2896E97}">
          <x14:formula1>
            <xm:f>'RESUMEN '!C19</xm:f>
          </x14:formula1>
          <x14:formula2>
            <xm:f>'RESUMEN '!C20</xm:f>
          </x14:formula2>
          <xm:sqref>A30</xm:sqref>
        </x14:dataValidation>
        <x14:dataValidation type="date" allowBlank="1" showInputMessage="1" showErrorMessage="1" xr:uid="{F0B991EF-BE83-4741-BEB0-6B379A72D052}">
          <x14:formula1>
            <xm:f>'RESUMEN '!C19</xm:f>
          </x14:formula1>
          <x14:formula2>
            <xm:f>'RESUMEN '!C20</xm:f>
          </x14:formula2>
          <xm:sqref>A31</xm:sqref>
        </x14:dataValidation>
        <x14:dataValidation type="date" allowBlank="1" showInputMessage="1" showErrorMessage="1" xr:uid="{793D3A04-B3CA-4AC9-A64B-16DB66954B80}">
          <x14:formula1>
            <xm:f>'RESUMEN '!C19</xm:f>
          </x14:formula1>
          <x14:formula2>
            <xm:f>'RESUMEN '!C20</xm:f>
          </x14:formula2>
          <xm:sqref>A32</xm:sqref>
        </x14:dataValidation>
        <x14:dataValidation type="date" allowBlank="1" showInputMessage="1" showErrorMessage="1" xr:uid="{08A737AE-52CD-4B6D-A794-92A4D181799C}">
          <x14:formula1>
            <xm:f>'RESUMEN '!C19</xm:f>
          </x14:formula1>
          <x14:formula2>
            <xm:f>'RESUMEN '!C20</xm:f>
          </x14:formula2>
          <xm:sqref>A33</xm:sqref>
        </x14:dataValidation>
        <x14:dataValidation type="date" allowBlank="1" showInputMessage="1" showErrorMessage="1" xr:uid="{A4B5A22C-277D-4EB5-A23C-62D35ABD7090}">
          <x14:formula1>
            <xm:f>'RESUMEN '!C19</xm:f>
          </x14:formula1>
          <x14:formula2>
            <xm:f>'RESUMEN '!C20</xm:f>
          </x14:formula2>
          <xm:sqref>A34</xm:sqref>
        </x14:dataValidation>
        <x14:dataValidation type="date" allowBlank="1" showInputMessage="1" showErrorMessage="1" xr:uid="{59C98F88-87ED-482C-949B-62446BC644C8}">
          <x14:formula1>
            <xm:f>'RESUMEN '!C19</xm:f>
          </x14:formula1>
          <x14:formula2>
            <xm:f>'RESUMEN '!C20</xm:f>
          </x14:formula2>
          <xm:sqref>A35</xm:sqref>
        </x14:dataValidation>
        <x14:dataValidation type="date" allowBlank="1" showInputMessage="1" showErrorMessage="1" xr:uid="{58DB40E0-2967-4554-BE9F-20D682E7DC5C}">
          <x14:formula1>
            <xm:f>'RESUMEN '!C19</xm:f>
          </x14:formula1>
          <x14:formula2>
            <xm:f>'RESUMEN '!C20</xm:f>
          </x14:formula2>
          <xm:sqref>A36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F5AF5-6278-4BAD-92FD-093E7159A232}">
  <dimension ref="A1:L45"/>
  <sheetViews>
    <sheetView showGridLines="0" view="pageLayout" zoomScale="90" zoomScaleNormal="100" zoomScalePageLayoutView="90" workbookViewId="0">
      <selection activeCell="I17" sqref="I17:J17"/>
    </sheetView>
  </sheetViews>
  <sheetFormatPr defaultColWidth="11.42578125" defaultRowHeight="15"/>
  <cols>
    <col min="1" max="1" width="14.7109375" style="14" customWidth="1"/>
    <col min="2" max="2" width="13.7109375" style="14" customWidth="1"/>
    <col min="3" max="3" width="17.140625" style="14" customWidth="1"/>
    <col min="4" max="4" width="23.28515625" style="14" customWidth="1"/>
    <col min="5" max="5" width="11.42578125" style="14"/>
    <col min="6" max="6" width="6.140625" style="14" customWidth="1"/>
    <col min="7" max="7" width="49.42578125" style="14" customWidth="1"/>
    <col min="8" max="8" width="18" style="14" customWidth="1"/>
    <col min="9" max="9" width="4.42578125" style="14" customWidth="1"/>
    <col min="10" max="10" width="28.42578125" style="14" customWidth="1"/>
    <col min="11" max="11" width="23.7109375" style="14" customWidth="1"/>
    <col min="12" max="16384" width="11.42578125" style="14"/>
  </cols>
  <sheetData>
    <row r="1" spans="1:12" ht="12" customHeight="1" thickBot="1"/>
    <row r="2" spans="1:12" ht="23.25" customHeight="1">
      <c r="A2" s="1"/>
      <c r="B2" s="234" t="s">
        <v>44</v>
      </c>
      <c r="C2" s="235"/>
      <c r="D2" s="235"/>
      <c r="E2" s="235"/>
      <c r="F2" s="235"/>
      <c r="G2" s="235"/>
      <c r="H2" s="235"/>
      <c r="I2" s="235"/>
      <c r="J2" s="235"/>
      <c r="K2" s="236"/>
    </row>
    <row r="3" spans="1:12" s="15" customFormat="1" ht="20.25" customHeight="1">
      <c r="B3" s="237"/>
      <c r="C3" s="238"/>
      <c r="D3" s="238"/>
      <c r="E3" s="238"/>
      <c r="F3" s="238"/>
      <c r="G3" s="238"/>
      <c r="H3" s="238"/>
      <c r="I3" s="238"/>
      <c r="J3" s="238"/>
      <c r="K3" s="239"/>
    </row>
    <row r="4" spans="1:12" s="15" customFormat="1" ht="20.25" customHeight="1">
      <c r="A4" s="1" t="s">
        <v>45</v>
      </c>
      <c r="B4" s="237"/>
      <c r="C4" s="238"/>
      <c r="D4" s="238"/>
      <c r="E4" s="238"/>
      <c r="F4" s="238"/>
      <c r="G4" s="238"/>
      <c r="H4" s="238"/>
      <c r="I4" s="238"/>
      <c r="J4" s="238"/>
      <c r="K4" s="239"/>
    </row>
    <row r="5" spans="1:12" s="15" customFormat="1" ht="21" customHeight="1" thickBot="1">
      <c r="A5" s="1"/>
      <c r="B5" s="240" t="s">
        <v>94</v>
      </c>
      <c r="C5" s="241"/>
      <c r="D5" s="241"/>
      <c r="E5" s="241"/>
      <c r="F5" s="241"/>
      <c r="G5" s="241"/>
      <c r="H5" s="241"/>
      <c r="I5" s="241"/>
      <c r="J5" s="241"/>
      <c r="K5" s="242"/>
    </row>
    <row r="6" spans="1:12" s="15" customFormat="1" ht="12" customHeight="1" thickBot="1">
      <c r="A6" s="66"/>
      <c r="B6" s="328"/>
      <c r="C6" s="328"/>
      <c r="D6" s="66"/>
      <c r="E6" s="67"/>
      <c r="F6" s="68"/>
      <c r="G6" s="68"/>
      <c r="H6" s="68"/>
      <c r="I6" s="68"/>
      <c r="J6" s="268" t="s">
        <v>47</v>
      </c>
      <c r="K6" s="352"/>
    </row>
    <row r="7" spans="1:12" s="15" customFormat="1" ht="16.5" customHeight="1" thickBot="1">
      <c r="A7" s="66"/>
      <c r="B7" s="216" t="s">
        <v>48</v>
      </c>
      <c r="C7" s="217"/>
      <c r="D7" s="217"/>
      <c r="E7" s="217"/>
      <c r="F7" s="217"/>
      <c r="G7" s="217"/>
      <c r="H7" s="218"/>
      <c r="I7" s="62"/>
      <c r="J7" s="269"/>
      <c r="K7" s="353"/>
    </row>
    <row r="8" spans="1:12" s="15" customFormat="1" ht="20.25" customHeight="1" thickBot="1">
      <c r="A8" s="66"/>
      <c r="B8" s="57"/>
      <c r="C8" s="57"/>
      <c r="D8" s="67"/>
      <c r="E8" s="57"/>
      <c r="F8" s="62"/>
      <c r="G8" s="61"/>
      <c r="H8" s="61"/>
      <c r="I8" s="61"/>
      <c r="J8" s="69"/>
      <c r="K8" s="61"/>
    </row>
    <row r="9" spans="1:12" s="15" customFormat="1" ht="26.25" customHeight="1" thickBot="1">
      <c r="A9" s="253" t="s">
        <v>8</v>
      </c>
      <c r="B9" s="271"/>
      <c r="C9" s="216">
        <f>'RESUMEN '!C14:G14</f>
        <v>0</v>
      </c>
      <c r="D9" s="217"/>
      <c r="E9" s="217"/>
      <c r="F9" s="217"/>
      <c r="G9" s="217"/>
      <c r="H9" s="218"/>
      <c r="I9" s="54"/>
      <c r="J9" s="55" t="s">
        <v>49</v>
      </c>
      <c r="K9" s="63">
        <f>'RESUMEN '!C13</f>
        <v>0</v>
      </c>
    </row>
    <row r="10" spans="1:12" s="15" customFormat="1" ht="16.5" thickBot="1">
      <c r="A10" s="56"/>
      <c r="B10" s="56"/>
      <c r="C10" s="56"/>
      <c r="D10" s="56"/>
      <c r="E10" s="56"/>
      <c r="F10" s="57"/>
      <c r="G10" s="57"/>
      <c r="H10" s="57"/>
      <c r="I10" s="57"/>
      <c r="J10" s="58"/>
      <c r="K10" s="61"/>
    </row>
    <row r="11" spans="1:12" s="15" customFormat="1" ht="27.75" thickBot="1">
      <c r="A11" s="253" t="s">
        <v>50</v>
      </c>
      <c r="B11" s="254"/>
      <c r="C11" s="216">
        <f>'RESUMEN '!C15:G15</f>
        <v>0</v>
      </c>
      <c r="D11" s="217"/>
      <c r="E11" s="217"/>
      <c r="F11" s="217"/>
      <c r="G11" s="217"/>
      <c r="H11" s="218"/>
      <c r="I11" s="59"/>
      <c r="J11" s="60" t="s">
        <v>51</v>
      </c>
      <c r="K11" s="63">
        <f>'RESUMEN '!C18</f>
        <v>0</v>
      </c>
    </row>
    <row r="12" spans="1:12" s="15" customFormat="1" ht="16.5" thickBot="1">
      <c r="A12" s="61"/>
      <c r="B12" s="61"/>
      <c r="C12" s="61"/>
      <c r="D12" s="61"/>
      <c r="E12" s="61"/>
      <c r="F12" s="61"/>
      <c r="G12" s="61"/>
      <c r="H12" s="61"/>
      <c r="I12" s="61"/>
      <c r="J12" s="58"/>
      <c r="K12" s="61"/>
    </row>
    <row r="13" spans="1:12" s="15" customFormat="1" ht="15.75" customHeight="1" thickBot="1">
      <c r="A13" s="253" t="s">
        <v>52</v>
      </c>
      <c r="B13" s="254"/>
      <c r="C13" s="216" t="s">
        <v>12</v>
      </c>
      <c r="D13" s="217"/>
      <c r="E13" s="217"/>
      <c r="F13" s="217"/>
      <c r="G13" s="217"/>
      <c r="H13" s="218"/>
      <c r="I13" s="62"/>
      <c r="J13" s="63" t="s">
        <v>29</v>
      </c>
      <c r="K13" s="93">
        <v>150000</v>
      </c>
    </row>
    <row r="14" spans="1:12" s="15" customFormat="1" ht="15.75">
      <c r="A14" s="61"/>
      <c r="B14" s="61"/>
      <c r="C14" s="61"/>
      <c r="D14" s="70"/>
      <c r="E14" s="70"/>
      <c r="F14" s="54"/>
      <c r="G14" s="54"/>
      <c r="H14" s="62"/>
      <c r="I14" s="62"/>
      <c r="J14" s="54"/>
      <c r="K14" s="71"/>
    </row>
    <row r="15" spans="1:12" s="15" customFormat="1" ht="16.5" thickBot="1">
      <c r="A15" s="61"/>
      <c r="B15" s="61"/>
      <c r="C15" s="61"/>
      <c r="D15" s="70"/>
      <c r="E15" s="70"/>
      <c r="F15" s="54"/>
      <c r="G15" s="54"/>
      <c r="H15" s="62"/>
      <c r="I15" s="62"/>
      <c r="J15" s="54"/>
      <c r="K15" s="71"/>
    </row>
    <row r="16" spans="1:12" ht="39" customHeight="1" thickBot="1">
      <c r="A16" s="249" t="s">
        <v>131</v>
      </c>
      <c r="B16" s="250"/>
      <c r="C16" s="250"/>
      <c r="D16" s="250"/>
      <c r="E16" s="250"/>
      <c r="F16" s="250"/>
      <c r="G16" s="250"/>
      <c r="H16" s="250"/>
      <c r="I16" s="250"/>
      <c r="J16" s="250"/>
      <c r="K16" s="251"/>
      <c r="L16" s="15"/>
    </row>
    <row r="17" spans="1:12" ht="48" customHeight="1" thickBot="1">
      <c r="A17" s="149" t="s">
        <v>132</v>
      </c>
      <c r="B17" s="149" t="s">
        <v>133</v>
      </c>
      <c r="C17" s="149" t="s">
        <v>134</v>
      </c>
      <c r="D17" s="150" t="s">
        <v>135</v>
      </c>
      <c r="E17" s="348" t="s">
        <v>136</v>
      </c>
      <c r="F17" s="349"/>
      <c r="G17" s="150" t="s">
        <v>137</v>
      </c>
      <c r="H17" s="149" t="s">
        <v>138</v>
      </c>
      <c r="I17" s="350" t="s">
        <v>139</v>
      </c>
      <c r="J17" s="351"/>
      <c r="K17" s="149" t="s">
        <v>140</v>
      </c>
      <c r="L17" s="15"/>
    </row>
    <row r="18" spans="1:12" ht="15.75" thickBot="1">
      <c r="A18" s="124"/>
      <c r="B18" s="121"/>
      <c r="C18" s="121"/>
      <c r="D18" s="122"/>
      <c r="E18" s="214"/>
      <c r="F18" s="223"/>
      <c r="G18" s="131"/>
      <c r="H18" s="115"/>
      <c r="I18" s="347"/>
      <c r="J18" s="274"/>
      <c r="K18" s="122"/>
    </row>
    <row r="19" spans="1:12" ht="15.75" thickBot="1">
      <c r="A19" s="124"/>
      <c r="B19" s="121"/>
      <c r="C19" s="121"/>
      <c r="D19" s="122"/>
      <c r="E19" s="214"/>
      <c r="F19" s="223"/>
      <c r="G19" s="132"/>
      <c r="H19" s="116"/>
      <c r="I19" s="347"/>
      <c r="J19" s="274"/>
      <c r="K19" s="122"/>
    </row>
    <row r="20" spans="1:12" ht="15.75" thickBot="1">
      <c r="A20" s="120"/>
      <c r="B20" s="121"/>
      <c r="C20" s="121"/>
      <c r="D20" s="122"/>
      <c r="E20" s="214"/>
      <c r="F20" s="223"/>
      <c r="G20" s="132"/>
      <c r="H20" s="116"/>
      <c r="I20" s="347"/>
      <c r="J20" s="274"/>
      <c r="K20" s="122"/>
    </row>
    <row r="21" spans="1:12" ht="15.75" thickBot="1">
      <c r="A21" s="124"/>
      <c r="B21" s="121"/>
      <c r="C21" s="121"/>
      <c r="D21" s="122"/>
      <c r="E21" s="214"/>
      <c r="F21" s="223"/>
      <c r="G21" s="132"/>
      <c r="H21" s="116"/>
      <c r="I21" s="347"/>
      <c r="J21" s="274"/>
      <c r="K21" s="122"/>
    </row>
    <row r="22" spans="1:12" ht="15.75" thickBot="1">
      <c r="A22" s="120"/>
      <c r="B22" s="121"/>
      <c r="C22" s="121"/>
      <c r="D22" s="122"/>
      <c r="E22" s="214"/>
      <c r="F22" s="223"/>
      <c r="G22" s="132"/>
      <c r="H22" s="116"/>
      <c r="I22" s="347"/>
      <c r="J22" s="274"/>
      <c r="K22" s="122"/>
    </row>
    <row r="23" spans="1:12" ht="15.75" thickBot="1">
      <c r="A23" s="120"/>
      <c r="B23" s="121"/>
      <c r="C23" s="121"/>
      <c r="D23" s="122"/>
      <c r="E23" s="214"/>
      <c r="F23" s="223"/>
      <c r="G23" s="132"/>
      <c r="H23" s="116"/>
      <c r="I23" s="347"/>
      <c r="J23" s="274"/>
      <c r="K23" s="122"/>
    </row>
    <row r="24" spans="1:12" ht="15.75" thickBot="1">
      <c r="A24" s="120"/>
      <c r="B24" s="121"/>
      <c r="C24" s="121"/>
      <c r="D24" s="122"/>
      <c r="E24" s="214"/>
      <c r="F24" s="223"/>
      <c r="G24" s="132"/>
      <c r="H24" s="116"/>
      <c r="I24" s="347"/>
      <c r="J24" s="274"/>
      <c r="K24" s="122"/>
    </row>
    <row r="25" spans="1:12" ht="15.75" thickBot="1">
      <c r="A25" s="120"/>
      <c r="B25" s="121"/>
      <c r="C25" s="121"/>
      <c r="D25" s="122"/>
      <c r="E25" s="214"/>
      <c r="F25" s="223"/>
      <c r="G25" s="132"/>
      <c r="H25" s="116"/>
      <c r="I25" s="347"/>
      <c r="J25" s="274"/>
      <c r="K25" s="122"/>
    </row>
    <row r="26" spans="1:12" ht="15.75" thickBot="1">
      <c r="A26" s="120"/>
      <c r="B26" s="121"/>
      <c r="C26" s="121"/>
      <c r="D26" s="122"/>
      <c r="E26" s="214"/>
      <c r="F26" s="223"/>
      <c r="G26" s="132"/>
      <c r="H26" s="116"/>
      <c r="I26" s="347"/>
      <c r="J26" s="274"/>
      <c r="K26" s="122"/>
    </row>
    <row r="27" spans="1:12" ht="15.75" thickBot="1">
      <c r="A27" s="120"/>
      <c r="B27" s="121"/>
      <c r="C27" s="121"/>
      <c r="D27" s="122"/>
      <c r="E27" s="214"/>
      <c r="F27" s="223"/>
      <c r="G27" s="132"/>
      <c r="H27" s="116"/>
      <c r="I27" s="347"/>
      <c r="J27" s="274"/>
      <c r="K27" s="122"/>
    </row>
    <row r="28" spans="1:12" ht="15.75" thickBot="1">
      <c r="A28" s="120"/>
      <c r="B28" s="121"/>
      <c r="C28" s="121"/>
      <c r="D28" s="122"/>
      <c r="E28" s="214"/>
      <c r="F28" s="223"/>
      <c r="G28" s="132"/>
      <c r="H28" s="116"/>
      <c r="I28" s="347"/>
      <c r="J28" s="274"/>
      <c r="K28" s="122"/>
    </row>
    <row r="29" spans="1:12" ht="15.75" thickBot="1">
      <c r="A29" s="120"/>
      <c r="B29" s="121"/>
      <c r="C29" s="121"/>
      <c r="D29" s="122"/>
      <c r="E29" s="214"/>
      <c r="F29" s="223"/>
      <c r="G29" s="132"/>
      <c r="H29" s="116"/>
      <c r="I29" s="347"/>
      <c r="J29" s="274"/>
      <c r="K29" s="122"/>
    </row>
    <row r="30" spans="1:12" ht="15.75" thickBot="1">
      <c r="A30" s="120"/>
      <c r="B30" s="121"/>
      <c r="C30" s="121"/>
      <c r="D30" s="122"/>
      <c r="E30" s="214"/>
      <c r="F30" s="223"/>
      <c r="G30" s="132"/>
      <c r="H30" s="116"/>
      <c r="I30" s="347"/>
      <c r="J30" s="274"/>
      <c r="K30" s="122"/>
    </row>
    <row r="31" spans="1:12" ht="15.75" thickBot="1">
      <c r="A31" s="120"/>
      <c r="B31" s="121"/>
      <c r="C31" s="121"/>
      <c r="D31" s="122"/>
      <c r="E31" s="214"/>
      <c r="F31" s="223"/>
      <c r="G31" s="132"/>
      <c r="H31" s="116"/>
      <c r="I31" s="347"/>
      <c r="J31" s="274"/>
      <c r="K31" s="122"/>
    </row>
    <row r="32" spans="1:12" ht="15.75" thickBot="1">
      <c r="A32" s="120"/>
      <c r="B32" s="121"/>
      <c r="C32" s="121"/>
      <c r="D32" s="122"/>
      <c r="E32" s="214"/>
      <c r="F32" s="223"/>
      <c r="G32" s="132"/>
      <c r="H32" s="116"/>
      <c r="I32" s="347"/>
      <c r="J32" s="274"/>
      <c r="K32" s="122"/>
    </row>
    <row r="33" spans="1:11" ht="15.75" thickBot="1">
      <c r="A33" s="120"/>
      <c r="B33" s="121"/>
      <c r="C33" s="121"/>
      <c r="D33" s="122"/>
      <c r="E33" s="214"/>
      <c r="F33" s="223"/>
      <c r="G33" s="132"/>
      <c r="H33" s="116"/>
      <c r="I33" s="347"/>
      <c r="J33" s="274"/>
      <c r="K33" s="122"/>
    </row>
    <row r="34" spans="1:11" ht="15.75" thickBot="1">
      <c r="A34" s="120"/>
      <c r="B34" s="121"/>
      <c r="C34" s="121"/>
      <c r="D34" s="122"/>
      <c r="E34" s="214"/>
      <c r="F34" s="223"/>
      <c r="G34" s="132"/>
      <c r="H34" s="116"/>
      <c r="I34" s="347"/>
      <c r="J34" s="274"/>
      <c r="K34" s="122"/>
    </row>
    <row r="35" spans="1:11" ht="15.75" thickBot="1">
      <c r="A35" s="120"/>
      <c r="B35" s="121"/>
      <c r="C35" s="121"/>
      <c r="D35" s="122"/>
      <c r="E35" s="214"/>
      <c r="F35" s="223"/>
      <c r="G35" s="132"/>
      <c r="H35" s="116"/>
      <c r="I35" s="347"/>
      <c r="J35" s="274"/>
      <c r="K35" s="122"/>
    </row>
    <row r="36" spans="1:11" ht="15.75" thickBot="1">
      <c r="A36" s="124"/>
      <c r="B36" s="121"/>
      <c r="C36" s="121"/>
      <c r="D36" s="122"/>
      <c r="E36" s="214"/>
      <c r="F36" s="223"/>
      <c r="G36" s="132"/>
      <c r="H36" s="116"/>
      <c r="I36" s="347"/>
      <c r="J36" s="274"/>
      <c r="K36" s="122"/>
    </row>
    <row r="37" spans="1:11" ht="15.75" thickBot="1">
      <c r="A37" s="125"/>
      <c r="B37" s="127"/>
      <c r="C37" s="127"/>
      <c r="D37" s="128"/>
      <c r="E37" s="326"/>
      <c r="F37" s="354"/>
      <c r="G37" s="117"/>
      <c r="H37" s="117"/>
      <c r="I37" s="347"/>
      <c r="J37" s="274"/>
      <c r="K37" s="133"/>
    </row>
    <row r="38" spans="1:11" ht="16.5" thickBot="1">
      <c r="A38" s="74"/>
      <c r="B38" s="74"/>
      <c r="C38" s="74"/>
      <c r="D38" s="74"/>
      <c r="E38" s="74"/>
      <c r="F38" s="74"/>
      <c r="G38" s="147" t="s">
        <v>62</v>
      </c>
      <c r="H38" s="148">
        <f>SUM(H18:H37)</f>
        <v>0</v>
      </c>
      <c r="I38" s="355"/>
      <c r="J38" s="356"/>
      <c r="K38" s="356"/>
    </row>
    <row r="39" spans="1:11" ht="89.1" customHeight="1">
      <c r="A39" s="71"/>
      <c r="B39" s="71"/>
      <c r="C39" s="71"/>
      <c r="D39" s="74"/>
      <c r="E39" s="74"/>
      <c r="F39" s="74"/>
      <c r="G39" s="74"/>
      <c r="H39" s="74"/>
      <c r="I39" s="74"/>
      <c r="J39" s="74"/>
      <c r="K39" s="74"/>
    </row>
    <row r="40" spans="1:11" ht="15.75" thickBot="1">
      <c r="A40" s="74"/>
      <c r="B40" s="74"/>
      <c r="C40" s="74"/>
      <c r="D40" s="91"/>
      <c r="E40" s="91"/>
      <c r="F40" s="91"/>
      <c r="G40" s="91"/>
      <c r="H40" s="91"/>
      <c r="I40" s="74"/>
      <c r="J40" s="74"/>
      <c r="K40" s="74"/>
    </row>
    <row r="41" spans="1:11">
      <c r="A41" s="157" t="s">
        <v>37</v>
      </c>
      <c r="B41" s="157"/>
      <c r="C41" s="157"/>
      <c r="D41" s="157"/>
      <c r="E41" s="157"/>
      <c r="F41" s="157"/>
      <c r="G41" s="157"/>
      <c r="H41" s="157"/>
      <c r="I41" s="157"/>
      <c r="J41" s="157"/>
      <c r="K41" s="157"/>
    </row>
    <row r="42" spans="1:11">
      <c r="A42" s="157" t="s">
        <v>38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</row>
    <row r="43" spans="1:11">
      <c r="A43" s="71"/>
      <c r="B43" s="71"/>
      <c r="C43" s="71"/>
      <c r="D43" s="71"/>
      <c r="E43" s="71"/>
      <c r="F43" s="71"/>
      <c r="G43" s="71"/>
      <c r="H43" s="71"/>
      <c r="I43" s="71"/>
      <c r="J43" s="74"/>
      <c r="K43" s="74"/>
    </row>
    <row r="45" spans="1:11" s="12" customFormat="1" ht="55.5" customHeight="1">
      <c r="A45" s="92" t="s">
        <v>141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</row>
  </sheetData>
  <sheetProtection algorithmName="SHA-512" hashValue="PVmOxSgYfKSq3mWyM/WOA47R/3M9oytJxBmzK5h+kFoxZ4lC5htD55ygPL4MqeIQHSxIa4iAobZTzkU8TTNLHw==" saltValue="crXMoh9a+BMmjq5st+wEkw==" spinCount="100000" sheet="1" objects="1" scenarios="1"/>
  <mergeCells count="58">
    <mergeCell ref="A42:K42"/>
    <mergeCell ref="E36:F36"/>
    <mergeCell ref="E37:F37"/>
    <mergeCell ref="A41:K41"/>
    <mergeCell ref="I38:K38"/>
    <mergeCell ref="E33:F33"/>
    <mergeCell ref="E34:F34"/>
    <mergeCell ref="E35:F35"/>
    <mergeCell ref="E30:F30"/>
    <mergeCell ref="E31:F31"/>
    <mergeCell ref="E32:F32"/>
    <mergeCell ref="E27:F27"/>
    <mergeCell ref="E28:F28"/>
    <mergeCell ref="E29:F29"/>
    <mergeCell ref="E24:F24"/>
    <mergeCell ref="E25:F25"/>
    <mergeCell ref="E26:F26"/>
    <mergeCell ref="E21:F21"/>
    <mergeCell ref="E22:F22"/>
    <mergeCell ref="E23:F23"/>
    <mergeCell ref="E18:F18"/>
    <mergeCell ref="E19:F19"/>
    <mergeCell ref="E20:F20"/>
    <mergeCell ref="E17:F17"/>
    <mergeCell ref="I17:J17"/>
    <mergeCell ref="B2:K4"/>
    <mergeCell ref="B5:K5"/>
    <mergeCell ref="B6:C6"/>
    <mergeCell ref="J6:J7"/>
    <mergeCell ref="K6:K7"/>
    <mergeCell ref="B7:H7"/>
    <mergeCell ref="A9:B9"/>
    <mergeCell ref="C9:H9"/>
    <mergeCell ref="A11:B11"/>
    <mergeCell ref="A13:B13"/>
    <mergeCell ref="A16:K16"/>
    <mergeCell ref="C11:H11"/>
    <mergeCell ref="C13:H13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</mergeCells>
  <dataValidations count="1">
    <dataValidation type="list" allowBlank="1" showInputMessage="1" showErrorMessage="1" sqref="C13:H13" xr:uid="{BB043ED4-36E7-423C-BCC3-C81E935E0EBC}">
      <formula1>"AGOSTO,SEPTIEMBRE"</formula1>
    </dataValidation>
  </dataValidations>
  <pageMargins left="0" right="0" top="0" bottom="0" header="0" footer="0"/>
  <pageSetup paperSize="9" scale="64" orientation="landscape" r:id="rId1"/>
  <rowBreaks count="1" manualBreakCount="1">
    <brk id="45" max="10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469760D-14C0-4DBA-8BBC-897ED7AD3846}">
          <x14:formula1>
            <xm:f>CÓDIGOS!$A$3:$A$14</xm:f>
          </x14:formula1>
          <xm:sqref>E18:F37</xm:sqref>
        </x14:dataValidation>
        <x14:dataValidation type="date" allowBlank="1" showInputMessage="1" showErrorMessage="1" xr:uid="{B601F32E-17B6-4795-ACE5-5406B93FEF93}">
          <x14:formula1>
            <xm:f>'RESUMEN '!C19</xm:f>
          </x14:formula1>
          <x14:formula2>
            <xm:f>'RESUMEN '!C20</xm:f>
          </x14:formula2>
          <xm:sqref>A18:A37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FEC57-D9A1-4B06-A170-CC8AAD78EECD}">
  <dimension ref="B3:J36"/>
  <sheetViews>
    <sheetView showGridLines="0" view="pageLayout" topLeftCell="A16" zoomScaleNormal="100" workbookViewId="0">
      <selection activeCell="I14" sqref="I14:I35"/>
    </sheetView>
  </sheetViews>
  <sheetFormatPr defaultColWidth="11.42578125" defaultRowHeight="15"/>
  <cols>
    <col min="1" max="1" width="4.42578125" customWidth="1"/>
    <col min="2" max="2" width="3.5703125" customWidth="1"/>
    <col min="3" max="3" width="14.7109375" customWidth="1"/>
    <col min="4" max="4" width="14.85546875" customWidth="1"/>
    <col min="9" max="9" width="15.28515625" customWidth="1"/>
  </cols>
  <sheetData>
    <row r="3" spans="2:10">
      <c r="D3" s="362" t="s">
        <v>142</v>
      </c>
      <c r="E3" s="362"/>
      <c r="F3" s="362"/>
      <c r="G3" s="362"/>
      <c r="H3" s="362"/>
      <c r="I3" s="362"/>
      <c r="J3" s="362"/>
    </row>
    <row r="4" spans="2:10" ht="37.5" customHeight="1">
      <c r="D4" s="362"/>
      <c r="E4" s="362"/>
      <c r="F4" s="362"/>
      <c r="G4" s="362"/>
      <c r="H4" s="362"/>
      <c r="I4" s="362"/>
      <c r="J4" s="362"/>
    </row>
    <row r="9" spans="2:10" ht="15" customHeight="1">
      <c r="C9" s="361" t="s">
        <v>143</v>
      </c>
      <c r="D9" s="361"/>
      <c r="E9" s="361"/>
      <c r="F9" s="361"/>
      <c r="G9" s="361"/>
      <c r="H9" s="361"/>
      <c r="I9" s="361"/>
      <c r="J9" s="361"/>
    </row>
    <row r="10" spans="2:10" ht="33" customHeight="1">
      <c r="C10" s="361"/>
      <c r="D10" s="361"/>
      <c r="E10" s="361"/>
      <c r="F10" s="361"/>
      <c r="G10" s="361"/>
      <c r="H10" s="361"/>
      <c r="I10" s="361"/>
      <c r="J10" s="361"/>
    </row>
    <row r="13" spans="2:10" ht="47.25">
      <c r="B13" s="95" t="s">
        <v>144</v>
      </c>
      <c r="C13" s="96" t="s">
        <v>145</v>
      </c>
      <c r="D13" s="96" t="s">
        <v>146</v>
      </c>
      <c r="E13" s="363" t="s">
        <v>147</v>
      </c>
      <c r="F13" s="363"/>
      <c r="G13" s="363"/>
      <c r="H13" s="363"/>
      <c r="I13" s="96" t="s">
        <v>148</v>
      </c>
      <c r="J13" s="96" t="s">
        <v>149</v>
      </c>
    </row>
    <row r="14" spans="2:10" ht="24.95" customHeight="1">
      <c r="B14" s="94">
        <v>1</v>
      </c>
      <c r="C14" s="134"/>
      <c r="D14" s="134"/>
      <c r="E14" s="358"/>
      <c r="F14" s="359"/>
      <c r="G14" s="359"/>
      <c r="H14" s="360"/>
      <c r="I14" s="134"/>
      <c r="J14" s="134"/>
    </row>
    <row r="15" spans="2:10" ht="24.95" customHeight="1">
      <c r="B15" s="94">
        <f>+B14+1</f>
        <v>2</v>
      </c>
      <c r="C15" s="134"/>
      <c r="D15" s="134"/>
      <c r="E15" s="358"/>
      <c r="F15" s="359"/>
      <c r="G15" s="359"/>
      <c r="H15" s="360"/>
      <c r="I15" s="134"/>
      <c r="J15" s="134"/>
    </row>
    <row r="16" spans="2:10" ht="24.95" customHeight="1">
      <c r="B16" s="94">
        <f t="shared" ref="B16:B35" si="0">+B15+1</f>
        <v>3</v>
      </c>
      <c r="C16" s="134"/>
      <c r="D16" s="134"/>
      <c r="E16" s="358"/>
      <c r="F16" s="359"/>
      <c r="G16" s="359"/>
      <c r="H16" s="360"/>
      <c r="I16" s="134"/>
      <c r="J16" s="134"/>
    </row>
    <row r="17" spans="2:10" ht="24.95" customHeight="1">
      <c r="B17" s="94">
        <f t="shared" si="0"/>
        <v>4</v>
      </c>
      <c r="C17" s="134"/>
      <c r="D17" s="134"/>
      <c r="E17" s="358"/>
      <c r="F17" s="359"/>
      <c r="G17" s="359"/>
      <c r="H17" s="360"/>
      <c r="I17" s="134"/>
      <c r="J17" s="134"/>
    </row>
    <row r="18" spans="2:10" ht="24.95" customHeight="1">
      <c r="B18" s="94">
        <f t="shared" si="0"/>
        <v>5</v>
      </c>
      <c r="C18" s="134"/>
      <c r="D18" s="134"/>
      <c r="E18" s="358"/>
      <c r="F18" s="359"/>
      <c r="G18" s="359"/>
      <c r="H18" s="360"/>
      <c r="I18" s="134"/>
      <c r="J18" s="134"/>
    </row>
    <row r="19" spans="2:10" ht="24.95" customHeight="1">
      <c r="B19" s="94">
        <f t="shared" si="0"/>
        <v>6</v>
      </c>
      <c r="C19" s="134"/>
      <c r="D19" s="134"/>
      <c r="E19" s="358"/>
      <c r="F19" s="359"/>
      <c r="G19" s="359"/>
      <c r="H19" s="360"/>
      <c r="I19" s="134"/>
      <c r="J19" s="134"/>
    </row>
    <row r="20" spans="2:10" ht="24.95" customHeight="1">
      <c r="B20" s="94">
        <f t="shared" si="0"/>
        <v>7</v>
      </c>
      <c r="C20" s="134"/>
      <c r="D20" s="134"/>
      <c r="E20" s="358"/>
      <c r="F20" s="359"/>
      <c r="G20" s="359"/>
      <c r="H20" s="360"/>
      <c r="I20" s="134"/>
      <c r="J20" s="134"/>
    </row>
    <row r="21" spans="2:10" ht="24.95" customHeight="1">
      <c r="B21" s="94">
        <f t="shared" si="0"/>
        <v>8</v>
      </c>
      <c r="C21" s="134"/>
      <c r="D21" s="134"/>
      <c r="E21" s="358"/>
      <c r="F21" s="359"/>
      <c r="G21" s="359"/>
      <c r="H21" s="360"/>
      <c r="I21" s="134"/>
      <c r="J21" s="134"/>
    </row>
    <row r="22" spans="2:10" ht="24.95" customHeight="1">
      <c r="B22" s="94">
        <f t="shared" si="0"/>
        <v>9</v>
      </c>
      <c r="C22" s="134"/>
      <c r="D22" s="134"/>
      <c r="E22" s="358"/>
      <c r="F22" s="359"/>
      <c r="G22" s="359"/>
      <c r="H22" s="360"/>
      <c r="I22" s="134"/>
      <c r="J22" s="134"/>
    </row>
    <row r="23" spans="2:10" ht="24.95" customHeight="1">
      <c r="B23" s="94">
        <f t="shared" si="0"/>
        <v>10</v>
      </c>
      <c r="C23" s="134"/>
      <c r="D23" s="134"/>
      <c r="E23" s="358"/>
      <c r="F23" s="359"/>
      <c r="G23" s="359"/>
      <c r="H23" s="360"/>
      <c r="I23" s="134"/>
      <c r="J23" s="134"/>
    </row>
    <row r="24" spans="2:10" ht="24.95" customHeight="1">
      <c r="B24" s="94">
        <f t="shared" si="0"/>
        <v>11</v>
      </c>
      <c r="C24" s="134"/>
      <c r="D24" s="134"/>
      <c r="E24" s="358"/>
      <c r="F24" s="359"/>
      <c r="G24" s="359"/>
      <c r="H24" s="360"/>
      <c r="I24" s="134"/>
      <c r="J24" s="134"/>
    </row>
    <row r="25" spans="2:10" ht="24.95" customHeight="1">
      <c r="B25" s="94">
        <f t="shared" si="0"/>
        <v>12</v>
      </c>
      <c r="C25" s="134"/>
      <c r="D25" s="134"/>
      <c r="E25" s="358"/>
      <c r="F25" s="359"/>
      <c r="G25" s="359"/>
      <c r="H25" s="360"/>
      <c r="I25" s="134"/>
      <c r="J25" s="134"/>
    </row>
    <row r="26" spans="2:10" ht="24.95" customHeight="1">
      <c r="B26" s="94">
        <f t="shared" si="0"/>
        <v>13</v>
      </c>
      <c r="C26" s="134"/>
      <c r="D26" s="134"/>
      <c r="E26" s="358"/>
      <c r="F26" s="359"/>
      <c r="G26" s="359"/>
      <c r="H26" s="360"/>
      <c r="I26" s="134"/>
      <c r="J26" s="134"/>
    </row>
    <row r="27" spans="2:10" ht="24.95" customHeight="1">
      <c r="B27" s="94">
        <f t="shared" si="0"/>
        <v>14</v>
      </c>
      <c r="C27" s="134"/>
      <c r="D27" s="134"/>
      <c r="E27" s="358"/>
      <c r="F27" s="359"/>
      <c r="G27" s="359"/>
      <c r="H27" s="360"/>
      <c r="I27" s="134"/>
      <c r="J27" s="134"/>
    </row>
    <row r="28" spans="2:10" ht="24.95" customHeight="1">
      <c r="B28" s="94">
        <f t="shared" si="0"/>
        <v>15</v>
      </c>
      <c r="C28" s="134"/>
      <c r="D28" s="134"/>
      <c r="E28" s="358"/>
      <c r="F28" s="359"/>
      <c r="G28" s="359"/>
      <c r="H28" s="360"/>
      <c r="I28" s="134"/>
      <c r="J28" s="134"/>
    </row>
    <row r="29" spans="2:10" ht="24.95" customHeight="1">
      <c r="B29" s="94">
        <f t="shared" si="0"/>
        <v>16</v>
      </c>
      <c r="C29" s="134"/>
      <c r="D29" s="134"/>
      <c r="E29" s="358"/>
      <c r="F29" s="359"/>
      <c r="G29" s="359"/>
      <c r="H29" s="360"/>
      <c r="I29" s="134"/>
      <c r="J29" s="134"/>
    </row>
    <row r="30" spans="2:10" ht="24.95" customHeight="1">
      <c r="B30" s="94">
        <f t="shared" si="0"/>
        <v>17</v>
      </c>
      <c r="C30" s="134"/>
      <c r="D30" s="134"/>
      <c r="E30" s="358"/>
      <c r="F30" s="359"/>
      <c r="G30" s="359"/>
      <c r="H30" s="360"/>
      <c r="I30" s="134"/>
      <c r="J30" s="134"/>
    </row>
    <row r="31" spans="2:10" ht="24.95" customHeight="1">
      <c r="B31" s="94">
        <f t="shared" si="0"/>
        <v>18</v>
      </c>
      <c r="C31" s="134"/>
      <c r="D31" s="134"/>
      <c r="E31" s="358"/>
      <c r="F31" s="359"/>
      <c r="G31" s="359"/>
      <c r="H31" s="360"/>
      <c r="I31" s="134"/>
      <c r="J31" s="134"/>
    </row>
    <row r="32" spans="2:10" ht="24.95" customHeight="1">
      <c r="B32" s="94">
        <f t="shared" si="0"/>
        <v>19</v>
      </c>
      <c r="C32" s="134"/>
      <c r="D32" s="134"/>
      <c r="E32" s="358"/>
      <c r="F32" s="359"/>
      <c r="G32" s="359"/>
      <c r="H32" s="360"/>
      <c r="I32" s="134"/>
      <c r="J32" s="134"/>
    </row>
    <row r="33" spans="2:10" ht="24.95" customHeight="1">
      <c r="B33" s="94">
        <f t="shared" si="0"/>
        <v>20</v>
      </c>
      <c r="C33" s="134"/>
      <c r="D33" s="134"/>
      <c r="E33" s="358"/>
      <c r="F33" s="359"/>
      <c r="G33" s="359"/>
      <c r="H33" s="360"/>
      <c r="I33" s="134"/>
      <c r="J33" s="134"/>
    </row>
    <row r="34" spans="2:10" ht="24.95" customHeight="1">
      <c r="B34" s="94">
        <f t="shared" si="0"/>
        <v>21</v>
      </c>
      <c r="C34" s="134"/>
      <c r="D34" s="134"/>
      <c r="E34" s="358"/>
      <c r="F34" s="359"/>
      <c r="G34" s="359"/>
      <c r="H34" s="360"/>
      <c r="I34" s="134"/>
      <c r="J34" s="134"/>
    </row>
    <row r="35" spans="2:10" ht="24.95" customHeight="1">
      <c r="B35" s="94">
        <f t="shared" si="0"/>
        <v>22</v>
      </c>
      <c r="C35" s="134"/>
      <c r="D35" s="134"/>
      <c r="E35" s="358"/>
      <c r="F35" s="359"/>
      <c r="G35" s="359"/>
      <c r="H35" s="360"/>
      <c r="I35" s="134"/>
      <c r="J35" s="134"/>
    </row>
    <row r="36" spans="2:10">
      <c r="E36" s="357" t="s">
        <v>62</v>
      </c>
      <c r="F36" s="357"/>
      <c r="G36" s="357"/>
      <c r="H36" s="357"/>
      <c r="I36" s="114">
        <f>SUM(I14:I35)</f>
        <v>0</v>
      </c>
      <c r="J36" s="94"/>
    </row>
  </sheetData>
  <sheetProtection algorithmName="SHA-512" hashValue="0V44IcJ/B4Q+9S16pRMiu1YbvPkzWTW50kCGKLujVx+EXsuFMplB22BOHJl9EITKXKFXk7PYMCwwIGgop+zkZg==" saltValue="50IxDWE/pz7bAFLuXOlN3w==" spinCount="100000" sheet="1" objects="1" scenarios="1"/>
  <mergeCells count="26">
    <mergeCell ref="D3:J4"/>
    <mergeCell ref="E13:H13"/>
    <mergeCell ref="E14:H14"/>
    <mergeCell ref="E15:H15"/>
    <mergeCell ref="E16:H16"/>
    <mergeCell ref="E18:H18"/>
    <mergeCell ref="E19:H19"/>
    <mergeCell ref="E20:H20"/>
    <mergeCell ref="E21:H21"/>
    <mergeCell ref="E22:H22"/>
    <mergeCell ref="E36:H36"/>
    <mergeCell ref="E35:H35"/>
    <mergeCell ref="C9:J10"/>
    <mergeCell ref="E29:H29"/>
    <mergeCell ref="E30:H30"/>
    <mergeCell ref="E31:H31"/>
    <mergeCell ref="E32:H32"/>
    <mergeCell ref="E33:H33"/>
    <mergeCell ref="E34:H34"/>
    <mergeCell ref="E23:H23"/>
    <mergeCell ref="E24:H24"/>
    <mergeCell ref="E25:H25"/>
    <mergeCell ref="E26:H26"/>
    <mergeCell ref="E27:H27"/>
    <mergeCell ref="E28:H28"/>
    <mergeCell ref="E17:H17"/>
  </mergeCells>
  <pageMargins left="0.7" right="0.7" top="0.75" bottom="0.75" header="0.3" footer="0.3"/>
  <pageSetup scale="83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4E7C-92B1-4D36-9F77-E76E63AFCAD3}">
  <dimension ref="B3:J41"/>
  <sheetViews>
    <sheetView showGridLines="0" view="pageLayout" topLeftCell="B16" zoomScaleNormal="100" workbookViewId="0">
      <selection activeCell="I19" sqref="I19"/>
    </sheetView>
  </sheetViews>
  <sheetFormatPr defaultColWidth="11.42578125" defaultRowHeight="15"/>
  <cols>
    <col min="2" max="2" width="3.5703125" customWidth="1"/>
    <col min="3" max="3" width="26.7109375" customWidth="1"/>
    <col min="4" max="4" width="17.28515625" customWidth="1"/>
    <col min="7" max="7" width="8.42578125" customWidth="1"/>
    <col min="8" max="8" width="12.140625" customWidth="1"/>
    <col min="9" max="9" width="15.28515625" customWidth="1"/>
    <col min="10" max="10" width="16.42578125" customWidth="1"/>
  </cols>
  <sheetData>
    <row r="3" spans="2:10">
      <c r="D3" s="364" t="s">
        <v>150</v>
      </c>
      <c r="E3" s="364"/>
      <c r="F3" s="364"/>
      <c r="G3" s="364"/>
      <c r="H3" s="364"/>
      <c r="I3" s="364"/>
      <c r="J3" s="364"/>
    </row>
    <row r="4" spans="2:10" ht="37.5" customHeight="1">
      <c r="D4" s="364"/>
      <c r="E4" s="364"/>
      <c r="F4" s="364"/>
      <c r="G4" s="364"/>
      <c r="H4" s="364"/>
      <c r="I4" s="364"/>
      <c r="J4" s="364"/>
    </row>
    <row r="12" spans="2:10" ht="15" customHeight="1">
      <c r="B12" s="361" t="s">
        <v>151</v>
      </c>
      <c r="C12" s="361"/>
      <c r="D12" s="361"/>
      <c r="E12" s="361"/>
      <c r="F12" s="361"/>
      <c r="G12" s="361"/>
      <c r="H12" s="361"/>
      <c r="I12" s="361"/>
      <c r="J12" s="361"/>
    </row>
    <row r="13" spans="2:10">
      <c r="B13" s="361"/>
      <c r="C13" s="361"/>
      <c r="D13" s="361"/>
      <c r="E13" s="361"/>
      <c r="F13" s="361"/>
      <c r="G13" s="361"/>
      <c r="H13" s="361"/>
      <c r="I13" s="361"/>
      <c r="J13" s="361"/>
    </row>
    <row r="14" spans="2:10">
      <c r="B14" s="361"/>
      <c r="C14" s="361"/>
      <c r="D14" s="361"/>
      <c r="E14" s="361"/>
      <c r="F14" s="361"/>
      <c r="G14" s="361"/>
      <c r="H14" s="361"/>
      <c r="I14" s="361"/>
      <c r="J14" s="361"/>
    </row>
    <row r="15" spans="2:10">
      <c r="B15" s="361"/>
      <c r="C15" s="361"/>
      <c r="D15" s="361"/>
      <c r="E15" s="361"/>
      <c r="F15" s="361"/>
      <c r="G15" s="361"/>
      <c r="H15" s="361"/>
      <c r="I15" s="361"/>
      <c r="J15" s="361"/>
    </row>
    <row r="16" spans="2:10" ht="34.5" customHeight="1">
      <c r="B16" s="361"/>
      <c r="C16" s="361"/>
      <c r="D16" s="361"/>
      <c r="E16" s="361"/>
      <c r="F16" s="361"/>
      <c r="G16" s="361"/>
      <c r="H16" s="361"/>
      <c r="I16" s="361"/>
      <c r="J16" s="361"/>
    </row>
    <row r="19" spans="2:10" ht="31.5">
      <c r="B19" s="95" t="s">
        <v>144</v>
      </c>
      <c r="C19" s="96" t="s">
        <v>152</v>
      </c>
      <c r="D19" s="96" t="s">
        <v>153</v>
      </c>
      <c r="E19" s="363" t="s">
        <v>154</v>
      </c>
      <c r="F19" s="363"/>
      <c r="G19" s="363"/>
      <c r="H19" s="363"/>
      <c r="I19" s="96" t="s">
        <v>155</v>
      </c>
      <c r="J19" s="96" t="s">
        <v>156</v>
      </c>
    </row>
    <row r="20" spans="2:10" ht="24.95" customHeight="1">
      <c r="B20" s="94">
        <v>1</v>
      </c>
      <c r="C20" s="134"/>
      <c r="D20" s="134"/>
      <c r="E20" s="358"/>
      <c r="F20" s="359"/>
      <c r="G20" s="359"/>
      <c r="H20" s="360"/>
      <c r="I20" s="134"/>
      <c r="J20" s="134"/>
    </row>
    <row r="21" spans="2:10" ht="24.95" customHeight="1">
      <c r="B21" s="94">
        <f>+B20+1</f>
        <v>2</v>
      </c>
      <c r="C21" s="134"/>
      <c r="D21" s="134"/>
      <c r="E21" s="358"/>
      <c r="F21" s="359"/>
      <c r="G21" s="359"/>
      <c r="H21" s="360"/>
      <c r="I21" s="134"/>
      <c r="J21" s="134"/>
    </row>
    <row r="22" spans="2:10" ht="24.95" customHeight="1">
      <c r="B22" s="94">
        <f t="shared" ref="B22:B41" si="0">+B21+1</f>
        <v>3</v>
      </c>
      <c r="C22" s="134"/>
      <c r="D22" s="134"/>
      <c r="E22" s="358"/>
      <c r="F22" s="359"/>
      <c r="G22" s="359"/>
      <c r="H22" s="360"/>
      <c r="I22" s="134"/>
      <c r="J22" s="134"/>
    </row>
    <row r="23" spans="2:10" ht="24.95" customHeight="1">
      <c r="B23" s="94">
        <f t="shared" si="0"/>
        <v>4</v>
      </c>
      <c r="C23" s="134"/>
      <c r="D23" s="134"/>
      <c r="E23" s="358"/>
      <c r="F23" s="359"/>
      <c r="G23" s="359"/>
      <c r="H23" s="360"/>
      <c r="I23" s="134"/>
      <c r="J23" s="134"/>
    </row>
    <row r="24" spans="2:10" ht="24.95" customHeight="1">
      <c r="B24" s="94">
        <f t="shared" si="0"/>
        <v>5</v>
      </c>
      <c r="C24" s="134"/>
      <c r="D24" s="134"/>
      <c r="E24" s="358"/>
      <c r="F24" s="359"/>
      <c r="G24" s="359"/>
      <c r="H24" s="360"/>
      <c r="I24" s="134"/>
      <c r="J24" s="134"/>
    </row>
    <row r="25" spans="2:10" ht="24.95" customHeight="1">
      <c r="B25" s="94">
        <f t="shared" si="0"/>
        <v>6</v>
      </c>
      <c r="C25" s="134"/>
      <c r="D25" s="134"/>
      <c r="E25" s="358"/>
      <c r="F25" s="359"/>
      <c r="G25" s="359"/>
      <c r="H25" s="360"/>
      <c r="I25" s="134"/>
      <c r="J25" s="134"/>
    </row>
    <row r="26" spans="2:10" ht="24.95" customHeight="1">
      <c r="B26" s="94">
        <f t="shared" si="0"/>
        <v>7</v>
      </c>
      <c r="C26" s="134"/>
      <c r="D26" s="134"/>
      <c r="E26" s="358"/>
      <c r="F26" s="359"/>
      <c r="G26" s="359"/>
      <c r="H26" s="360"/>
      <c r="I26" s="134"/>
      <c r="J26" s="134"/>
    </row>
    <row r="27" spans="2:10" ht="24.95" customHeight="1">
      <c r="B27" s="94">
        <f t="shared" si="0"/>
        <v>8</v>
      </c>
      <c r="C27" s="134"/>
      <c r="D27" s="134"/>
      <c r="E27" s="358"/>
      <c r="F27" s="359"/>
      <c r="G27" s="359"/>
      <c r="H27" s="360"/>
      <c r="I27" s="134"/>
      <c r="J27" s="134"/>
    </row>
    <row r="28" spans="2:10" ht="24.95" customHeight="1">
      <c r="B28" s="94">
        <f t="shared" si="0"/>
        <v>9</v>
      </c>
      <c r="C28" s="134"/>
      <c r="D28" s="134"/>
      <c r="E28" s="358"/>
      <c r="F28" s="359"/>
      <c r="G28" s="359"/>
      <c r="H28" s="360"/>
      <c r="I28" s="134"/>
      <c r="J28" s="134"/>
    </row>
    <row r="29" spans="2:10" ht="24.95" customHeight="1">
      <c r="B29" s="94">
        <f t="shared" si="0"/>
        <v>10</v>
      </c>
      <c r="C29" s="134"/>
      <c r="D29" s="134"/>
      <c r="E29" s="358"/>
      <c r="F29" s="359"/>
      <c r="G29" s="359"/>
      <c r="H29" s="360"/>
      <c r="I29" s="134"/>
      <c r="J29" s="134"/>
    </row>
    <row r="30" spans="2:10" ht="24.95" customHeight="1">
      <c r="B30" s="94">
        <f t="shared" si="0"/>
        <v>11</v>
      </c>
      <c r="C30" s="134"/>
      <c r="D30" s="134"/>
      <c r="E30" s="358"/>
      <c r="F30" s="359"/>
      <c r="G30" s="359"/>
      <c r="H30" s="360"/>
      <c r="I30" s="134"/>
      <c r="J30" s="134"/>
    </row>
    <row r="31" spans="2:10" ht="24.95" customHeight="1">
      <c r="B31" s="94">
        <f t="shared" si="0"/>
        <v>12</v>
      </c>
      <c r="C31" s="134"/>
      <c r="D31" s="134"/>
      <c r="E31" s="358"/>
      <c r="F31" s="359"/>
      <c r="G31" s="359"/>
      <c r="H31" s="360"/>
      <c r="I31" s="134"/>
      <c r="J31" s="134"/>
    </row>
    <row r="32" spans="2:10" ht="24.95" customHeight="1">
      <c r="B32" s="94">
        <f t="shared" si="0"/>
        <v>13</v>
      </c>
      <c r="C32" s="134"/>
      <c r="D32" s="134"/>
      <c r="E32" s="358"/>
      <c r="F32" s="359"/>
      <c r="G32" s="359"/>
      <c r="H32" s="360"/>
      <c r="I32" s="134"/>
      <c r="J32" s="134"/>
    </row>
    <row r="33" spans="2:10" ht="24.95" customHeight="1">
      <c r="B33" s="94">
        <f t="shared" si="0"/>
        <v>14</v>
      </c>
      <c r="C33" s="134"/>
      <c r="D33" s="134"/>
      <c r="E33" s="358"/>
      <c r="F33" s="359"/>
      <c r="G33" s="359"/>
      <c r="H33" s="360"/>
      <c r="I33" s="134"/>
      <c r="J33" s="134"/>
    </row>
    <row r="34" spans="2:10" ht="24.95" customHeight="1">
      <c r="B34" s="94">
        <f t="shared" si="0"/>
        <v>15</v>
      </c>
      <c r="C34" s="134"/>
      <c r="D34" s="134"/>
      <c r="E34" s="358"/>
      <c r="F34" s="359"/>
      <c r="G34" s="359"/>
      <c r="H34" s="360"/>
      <c r="I34" s="134"/>
      <c r="J34" s="134"/>
    </row>
    <row r="35" spans="2:10" ht="24.95" customHeight="1">
      <c r="B35" s="94">
        <f t="shared" si="0"/>
        <v>16</v>
      </c>
      <c r="C35" s="134"/>
      <c r="D35" s="134"/>
      <c r="E35" s="358"/>
      <c r="F35" s="359"/>
      <c r="G35" s="359"/>
      <c r="H35" s="360"/>
      <c r="I35" s="134"/>
      <c r="J35" s="134"/>
    </row>
    <row r="36" spans="2:10" ht="24.95" customHeight="1">
      <c r="B36" s="94">
        <f t="shared" si="0"/>
        <v>17</v>
      </c>
      <c r="C36" s="134"/>
      <c r="D36" s="134"/>
      <c r="E36" s="358"/>
      <c r="F36" s="359"/>
      <c r="G36" s="359"/>
      <c r="H36" s="360"/>
      <c r="I36" s="134"/>
      <c r="J36" s="134"/>
    </row>
    <row r="37" spans="2:10" ht="24.95" customHeight="1">
      <c r="B37" s="94">
        <f t="shared" si="0"/>
        <v>18</v>
      </c>
      <c r="C37" s="134"/>
      <c r="D37" s="134"/>
      <c r="E37" s="358"/>
      <c r="F37" s="359"/>
      <c r="G37" s="359"/>
      <c r="H37" s="360"/>
      <c r="I37" s="134"/>
      <c r="J37" s="134"/>
    </row>
    <row r="38" spans="2:10" ht="24.95" customHeight="1">
      <c r="B38" s="94">
        <f t="shared" si="0"/>
        <v>19</v>
      </c>
      <c r="C38" s="134"/>
      <c r="D38" s="134"/>
      <c r="E38" s="358"/>
      <c r="F38" s="359"/>
      <c r="G38" s="359"/>
      <c r="H38" s="360"/>
      <c r="I38" s="134"/>
      <c r="J38" s="134"/>
    </row>
    <row r="39" spans="2:10" ht="24.95" customHeight="1">
      <c r="B39" s="94">
        <f t="shared" si="0"/>
        <v>20</v>
      </c>
      <c r="C39" s="134"/>
      <c r="D39" s="134"/>
      <c r="E39" s="358"/>
      <c r="F39" s="359"/>
      <c r="G39" s="359"/>
      <c r="H39" s="360"/>
      <c r="I39" s="134"/>
      <c r="J39" s="134"/>
    </row>
    <row r="40" spans="2:10" ht="24.95" customHeight="1">
      <c r="B40" s="94">
        <f t="shared" si="0"/>
        <v>21</v>
      </c>
      <c r="C40" s="134"/>
      <c r="D40" s="134"/>
      <c r="E40" s="358"/>
      <c r="F40" s="359"/>
      <c r="G40" s="359"/>
      <c r="H40" s="360"/>
      <c r="I40" s="134"/>
      <c r="J40" s="134"/>
    </row>
    <row r="41" spans="2:10" ht="24.95" customHeight="1">
      <c r="B41" s="94">
        <f t="shared" si="0"/>
        <v>22</v>
      </c>
      <c r="C41" s="134"/>
      <c r="D41" s="134"/>
      <c r="E41" s="358"/>
      <c r="F41" s="359"/>
      <c r="G41" s="359"/>
      <c r="H41" s="360"/>
      <c r="I41" s="134"/>
      <c r="J41" s="134"/>
    </row>
  </sheetData>
  <sheetProtection algorithmName="SHA-512" hashValue="okytlvtUCB4gB66mZwyvv1/hN4/XRdqMnpRvbBrnzVBvlJvtLoEHp94lfHZHFuqkPK2wBG/jSdoNhtmyBpVP1A==" saltValue="cbwGifni5805B8kPLSP4eg==" spinCount="100000" sheet="1" objects="1" scenarios="1"/>
  <mergeCells count="25">
    <mergeCell ref="E40:H40"/>
    <mergeCell ref="E41:H41"/>
    <mergeCell ref="E34:H34"/>
    <mergeCell ref="E35:H35"/>
    <mergeCell ref="E36:H36"/>
    <mergeCell ref="E37:H37"/>
    <mergeCell ref="E38:H38"/>
    <mergeCell ref="E39:H39"/>
    <mergeCell ref="E33:H33"/>
    <mergeCell ref="E22:H22"/>
    <mergeCell ref="E23:H23"/>
    <mergeCell ref="E24:H24"/>
    <mergeCell ref="E25:H25"/>
    <mergeCell ref="E26:H26"/>
    <mergeCell ref="E27:H27"/>
    <mergeCell ref="E28:H28"/>
    <mergeCell ref="E29:H29"/>
    <mergeCell ref="E30:H30"/>
    <mergeCell ref="E31:H31"/>
    <mergeCell ref="E32:H32"/>
    <mergeCell ref="D3:J4"/>
    <mergeCell ref="E19:H19"/>
    <mergeCell ref="B12:J16"/>
    <mergeCell ref="E20:H20"/>
    <mergeCell ref="E21:H21"/>
  </mergeCells>
  <pageMargins left="0.7" right="0.7" top="0.75" bottom="0.75" header="0.3" footer="0.3"/>
  <pageSetup scale="66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C8B34-94CB-4BFA-B32E-CB004F4502F9}">
  <dimension ref="A3:E18"/>
  <sheetViews>
    <sheetView workbookViewId="0">
      <selection activeCell="F17" sqref="F17"/>
    </sheetView>
  </sheetViews>
  <sheetFormatPr defaultColWidth="11" defaultRowHeight="15"/>
  <cols>
    <col min="1" max="16384" width="11" style="137"/>
  </cols>
  <sheetData>
    <row r="3" spans="1:5">
      <c r="A3" s="136" t="s">
        <v>157</v>
      </c>
      <c r="B3" s="136" t="s">
        <v>158</v>
      </c>
      <c r="C3" s="136" t="s">
        <v>159</v>
      </c>
      <c r="D3" s="136" t="s">
        <v>160</v>
      </c>
      <c r="E3" s="137" t="s">
        <v>12</v>
      </c>
    </row>
    <row r="4" spans="1:5">
      <c r="A4" s="136" t="s">
        <v>161</v>
      </c>
      <c r="B4" s="136" t="s">
        <v>162</v>
      </c>
      <c r="C4" s="136" t="s">
        <v>163</v>
      </c>
      <c r="D4" s="136" t="s">
        <v>164</v>
      </c>
      <c r="E4" s="137" t="s">
        <v>165</v>
      </c>
    </row>
    <row r="5" spans="1:5">
      <c r="A5" s="136" t="s">
        <v>166</v>
      </c>
      <c r="B5" s="136" t="s">
        <v>167</v>
      </c>
      <c r="C5" s="136" t="s">
        <v>168</v>
      </c>
      <c r="D5" s="136" t="s">
        <v>169</v>
      </c>
    </row>
    <row r="6" spans="1:5">
      <c r="A6" s="136" t="s">
        <v>170</v>
      </c>
      <c r="B6" s="136" t="s">
        <v>171</v>
      </c>
    </row>
    <row r="7" spans="1:5">
      <c r="A7" s="136" t="s">
        <v>172</v>
      </c>
      <c r="B7" s="136" t="s">
        <v>173</v>
      </c>
    </row>
    <row r="8" spans="1:5">
      <c r="A8" s="136" t="s">
        <v>174</v>
      </c>
      <c r="B8" s="136" t="s">
        <v>175</v>
      </c>
    </row>
    <row r="9" spans="1:5">
      <c r="A9" s="136" t="s">
        <v>176</v>
      </c>
      <c r="B9" s="136" t="s">
        <v>177</v>
      </c>
    </row>
    <row r="10" spans="1:5">
      <c r="A10" s="136" t="s">
        <v>178</v>
      </c>
      <c r="B10" s="136" t="s">
        <v>179</v>
      </c>
    </row>
    <row r="11" spans="1:5">
      <c r="A11" s="136" t="s">
        <v>180</v>
      </c>
      <c r="B11" s="136" t="s">
        <v>181</v>
      </c>
    </row>
    <row r="12" spans="1:5">
      <c r="A12" s="136" t="s">
        <v>182</v>
      </c>
      <c r="B12" s="136" t="s">
        <v>183</v>
      </c>
    </row>
    <row r="13" spans="1:5">
      <c r="A13" s="136" t="s">
        <v>184</v>
      </c>
      <c r="B13" s="136" t="s">
        <v>185</v>
      </c>
    </row>
    <row r="14" spans="1:5">
      <c r="A14" s="136" t="s">
        <v>186</v>
      </c>
      <c r="B14" s="136" t="s">
        <v>187</v>
      </c>
    </row>
    <row r="15" spans="1:5">
      <c r="B15" s="136" t="s">
        <v>188</v>
      </c>
    </row>
    <row r="16" spans="1:5">
      <c r="B16" s="136" t="s">
        <v>189</v>
      </c>
    </row>
    <row r="17" spans="2:2">
      <c r="B17" s="136" t="s">
        <v>190</v>
      </c>
    </row>
    <row r="18" spans="2:2">
      <c r="B18" s="136" t="s">
        <v>191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C006E91726ED42AD4DC6F50BD9CEF0" ma:contentTypeVersion="17" ma:contentTypeDescription="Crear nuevo documento." ma:contentTypeScope="" ma:versionID="df84fc539bbbb03439c05038fcea8476">
  <xsd:schema xmlns:xsd="http://www.w3.org/2001/XMLSchema" xmlns:xs="http://www.w3.org/2001/XMLSchema" xmlns:p="http://schemas.microsoft.com/office/2006/metadata/properties" xmlns:ns2="5018625f-11d9-440c-856b-38b6bca2c1cf" xmlns:ns3="ae05d283-2c25-4a1d-a0de-e5eb3e5bea1a" targetNamespace="http://schemas.microsoft.com/office/2006/metadata/properties" ma:root="true" ma:fieldsID="960cbb23134aa9b656444e89ca450b4b" ns2:_="" ns3:_="">
    <xsd:import namespace="5018625f-11d9-440c-856b-38b6bca2c1cf"/>
    <xsd:import namespace="ae05d283-2c25-4a1d-a0de-e5eb3e5bea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18625f-11d9-440c-856b-38b6bca2c1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Flow_SignoffStatus" ma:index="21" nillable="true" ma:displayName="Estado de aprobación" ma:internalName="Estado_x0020_de_x0020_aprobaci_x00f3_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feab49b8-29b3-4a61-a10d-4b8808475b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05d283-2c25-4a1d-a0de-e5eb3e5bea1a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97572b9-970e-4443-93c5-da256f930912}" ma:internalName="TaxCatchAll" ma:showField="CatchAllData" ma:web="ae05d283-2c25-4a1d-a0de-e5eb3e5bea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M D A A B Q S w M E F A A C A A g A W b m z V J x Z z l y j A A A A 9 g A A A B I A H A B D b 2 5 m a W c v U G F j a 2 F n Z S 5 4 b W w g o h g A K K A U A A A A A A A A A A A A A A A A A A A A A A A A A A A A h Y 8 x D o I w G I W v Q r r T l u J A y E 8 Z W C E x M T G u T a n Q C M X Q Y r m b g 0 f y C m I U d X N 8 3 / u G 9 + 7 X G + R z 3 w U X N V o 9 m A x F m K J A G T n U 2 j Q Z m t w x T F D O Y S v k S T Q q W G R j 0 9 n W G W q d O 6 e E e O + x j / E w N o R R G p F D V e 5 k q 3 q B P r L + L 4 f a W C e M V I j D / j W G M x z R D Y 6 T Z R O Q F U K l z V d g S / d s f y A U U + e m U X F l w 6 I E s k Y g 7 w / 8 A V B L A w Q U A A I A C A B Z u b N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b m z V C i K R 7 g O A A A A E Q A A A B M A H A B G b 3 J t d W x h c y 9 T Z W N 0 a W 9 u M S 5 t I K I Y A C i g F A A A A A A A A A A A A A A A A A A A A A A A A A A A A C t O T S 7 J z M 9 T C I b Q h t Y A U E s B A i 0 A F A A C A A g A W b m z V J x Z z l y j A A A A 9 g A A A B I A A A A A A A A A A A A A A A A A A A A A A E N v b m Z p Z y 9 Q Y W N r Y W d l L n h t b F B L A Q I t A B Q A A g A I A F m 5 s 1 Q P y u m r p A A A A O k A A A A T A A A A A A A A A A A A A A A A A O 8 A A A B b Q 2 9 u d G V u d F 9 U e X B l c 1 0 u e G 1 s U E s B A i 0 A F A A C A A g A W b m z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n D w q 5 O o r N D l J M 7 k O z J h 7 k A A A A A A g A A A A A A A 2 Y A A M A A A A A Q A A A A 0 z C z K g Z u m U + o N 6 O P X e C 8 Z A A A A A A E g A A A o A A A A B A A A A C M u O K Y p T C K A k 1 N a a 1 z p 7 n 0 U A A A A N W q 0 x + c b I o 4 z e 2 g A R l n s a b 1 p o N E R K n x F f Z 4 2 q B J 9 S b g c P j i / X x v u C p n I c g B 6 d S B J Z 2 h e w p d l K R I 7 P v H J f 3 Y 6 7 E j N 8 2 J k 9 x m A L K A 1 K e Y 0 3 R 0 F A A A A G c t x l l / E 8 j 0 6 C f 6 G g O 3 m t y V T s s 8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018625f-11d9-440c-856b-38b6bca2c1cf" xsi:nil="true"/>
    <TaxCatchAll xmlns="ae05d283-2c25-4a1d-a0de-e5eb3e5bea1a" xsi:nil="true"/>
    <lcf76f155ced4ddcb4097134ff3c332f xmlns="5018625f-11d9-440c-856b-38b6bca2c1c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9FC83C-C2BE-4456-B00A-73487D720AA5}"/>
</file>

<file path=customXml/itemProps2.xml><?xml version="1.0" encoding="utf-8"?>
<ds:datastoreItem xmlns:ds="http://schemas.openxmlformats.org/officeDocument/2006/customXml" ds:itemID="{050E0BE9-45C9-4DC7-A09E-DEA769BAD646}"/>
</file>

<file path=customXml/itemProps3.xml><?xml version="1.0" encoding="utf-8"?>
<ds:datastoreItem xmlns:ds="http://schemas.openxmlformats.org/officeDocument/2006/customXml" ds:itemID="{1F33774D-A407-4629-A036-254E7E0B4405}"/>
</file>

<file path=customXml/itemProps4.xml><?xml version="1.0" encoding="utf-8"?>
<ds:datastoreItem xmlns:ds="http://schemas.openxmlformats.org/officeDocument/2006/customXml" ds:itemID="{8CBD5141-53F8-4D29-80BE-B265A38947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ALICIA</dc:creator>
  <cp:keywords/>
  <dc:description/>
  <cp:lastModifiedBy>Nicolás Darío Valdenegro Muga</cp:lastModifiedBy>
  <cp:revision/>
  <dcterms:created xsi:type="dcterms:W3CDTF">2015-01-12T14:34:51Z</dcterms:created>
  <dcterms:modified xsi:type="dcterms:W3CDTF">2022-06-23T16:05:23Z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0x01010026C006E91726ED42AD4DC6F50BD9CEF0</vt:lpwstr>
  </property>
  <property fmtid="{D5CDD505-2E9C-101B-9397-08002B2CF9AE}" pid="3" name="MediaServiceImageTags">
    <vt:lpwstr/>
  </property>
</Properties>
</file>